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8" windowWidth="20832" windowHeight="10968" tabRatio="601"/>
  </bookViews>
  <sheets>
    <sheet name="Przedmioty ogólne " sheetId="3" r:id="rId1"/>
    <sheet name="Przedmioty obieralne" sheetId="2" r:id="rId2"/>
  </sheets>
  <calcPr calcId="145621"/>
</workbook>
</file>

<file path=xl/calcChain.xml><?xml version="1.0" encoding="utf-8"?>
<calcChain xmlns="http://schemas.openxmlformats.org/spreadsheetml/2006/main">
  <c r="D6" i="3" l="1"/>
  <c r="CK41" i="2" l="1"/>
  <c r="CK34" i="2"/>
  <c r="CK15" i="2"/>
  <c r="CI34" i="2"/>
  <c r="AK41" i="2"/>
  <c r="AK34" i="2"/>
  <c r="AK15" i="2"/>
  <c r="AD41" i="2"/>
  <c r="AD34" i="2"/>
  <c r="AD15" i="2"/>
  <c r="DB41" i="2" l="1"/>
  <c r="DB34" i="2"/>
  <c r="DB15" i="2"/>
  <c r="CV41" i="2"/>
  <c r="CV34" i="2"/>
  <c r="CV15" i="2"/>
  <c r="T41" i="2"/>
  <c r="T34" i="2"/>
  <c r="T15" i="2"/>
  <c r="W41" i="3" l="1"/>
  <c r="X41" i="3"/>
  <c r="W15" i="3"/>
  <c r="W34" i="3"/>
  <c r="CW41" i="2" l="1"/>
  <c r="CW34" i="2"/>
  <c r="CW15" i="2"/>
  <c r="CF41" i="2"/>
  <c r="CF34" i="2"/>
  <c r="CF15" i="2"/>
  <c r="BP41" i="2"/>
  <c r="BP34" i="2"/>
  <c r="BP15" i="2"/>
  <c r="AW41" i="2"/>
  <c r="AW34" i="2"/>
  <c r="AW15" i="2"/>
  <c r="AF41" i="2"/>
  <c r="AF34" i="2"/>
  <c r="AF15" i="2"/>
  <c r="O41" i="2"/>
  <c r="O34" i="2"/>
  <c r="O15" i="2"/>
  <c r="D40" i="3"/>
  <c r="D40" i="2" s="1"/>
  <c r="D39" i="3"/>
  <c r="D39" i="2" s="1"/>
  <c r="D38" i="3"/>
  <c r="D38" i="2" s="1"/>
  <c r="D37" i="3"/>
  <c r="D37" i="2" s="1"/>
  <c r="D33" i="3"/>
  <c r="D33" i="2" s="1"/>
  <c r="D32" i="3"/>
  <c r="D32" i="2" s="1"/>
  <c r="D31" i="3"/>
  <c r="D31" i="2" s="1"/>
  <c r="D30" i="3"/>
  <c r="D30" i="2" s="1"/>
  <c r="D29" i="3"/>
  <c r="D29" i="2" s="1"/>
  <c r="D28" i="3"/>
  <c r="D28" i="2" s="1"/>
  <c r="D26" i="3"/>
  <c r="D26" i="2" s="1"/>
  <c r="D27" i="3"/>
  <c r="D27" i="2" s="1"/>
  <c r="D20" i="3"/>
  <c r="D20" i="2" s="1"/>
  <c r="D21" i="3"/>
  <c r="D21" i="2" s="1"/>
  <c r="D22" i="3"/>
  <c r="D22" i="2" s="1"/>
  <c r="D23" i="3"/>
  <c r="D23" i="2" s="1"/>
  <c r="D24" i="3"/>
  <c r="D24" i="2" s="1"/>
  <c r="D25" i="3"/>
  <c r="D25" i="2" s="1"/>
  <c r="D19" i="3"/>
  <c r="D19" i="2" s="1"/>
  <c r="D18" i="3"/>
  <c r="D18" i="2" s="1"/>
  <c r="D7" i="3"/>
  <c r="D7" i="2" s="1"/>
  <c r="D8" i="3"/>
  <c r="D8" i="2" s="1"/>
  <c r="D9" i="3"/>
  <c r="D9" i="2" s="1"/>
  <c r="D10" i="3"/>
  <c r="D10" i="2" s="1"/>
  <c r="D11" i="3"/>
  <c r="D11" i="2" s="1"/>
  <c r="D12" i="3"/>
  <c r="D12" i="2" s="1"/>
  <c r="D13" i="3"/>
  <c r="D13" i="2" s="1"/>
  <c r="D14" i="3"/>
  <c r="D14" i="2" s="1"/>
  <c r="D6" i="2"/>
  <c r="R41" i="3"/>
  <c r="R34" i="3"/>
  <c r="R15" i="3"/>
  <c r="E41" i="3"/>
  <c r="E34" i="3"/>
  <c r="E15" i="3"/>
  <c r="AB41" i="3" l="1"/>
  <c r="AA41" i="3"/>
  <c r="Z41" i="3"/>
  <c r="V41" i="3"/>
  <c r="U41" i="3"/>
  <c r="T41" i="3"/>
  <c r="S41" i="3"/>
  <c r="Q41" i="3"/>
  <c r="O41" i="3"/>
  <c r="N41" i="3"/>
  <c r="M41" i="3"/>
  <c r="L41" i="3"/>
  <c r="K41" i="3"/>
  <c r="J41" i="3"/>
  <c r="I41" i="3"/>
  <c r="H41" i="3"/>
  <c r="G41" i="3"/>
  <c r="F41" i="3"/>
  <c r="AB34" i="3"/>
  <c r="AA34" i="3"/>
  <c r="Z34" i="3"/>
  <c r="X34" i="3"/>
  <c r="V34" i="3"/>
  <c r="U34" i="3"/>
  <c r="T34" i="3"/>
  <c r="S34" i="3"/>
  <c r="Q34" i="3"/>
  <c r="O34" i="3"/>
  <c r="N34" i="3"/>
  <c r="M34" i="3"/>
  <c r="L34" i="3"/>
  <c r="K34" i="3"/>
  <c r="J34" i="3"/>
  <c r="I34" i="3"/>
  <c r="H34" i="3"/>
  <c r="G34" i="3"/>
  <c r="F34" i="3"/>
  <c r="AB15" i="3"/>
  <c r="AA15" i="3"/>
  <c r="Z15" i="3"/>
  <c r="X15" i="3"/>
  <c r="V15" i="3"/>
  <c r="U15" i="3"/>
  <c r="T15" i="3"/>
  <c r="S15" i="3"/>
  <c r="Q15" i="3"/>
  <c r="O15" i="3"/>
  <c r="N15" i="3"/>
  <c r="M15" i="3"/>
  <c r="L15" i="3"/>
  <c r="K15" i="3"/>
  <c r="J15" i="3"/>
  <c r="I15" i="3"/>
  <c r="H15" i="3"/>
  <c r="G15" i="3"/>
  <c r="F15" i="3"/>
  <c r="AO34" i="2" l="1"/>
  <c r="AU34" i="2"/>
  <c r="AV34" i="2"/>
  <c r="I15" i="2" l="1"/>
  <c r="CS34" i="2" l="1"/>
  <c r="CT34" i="2"/>
  <c r="CU34" i="2"/>
  <c r="CS15" i="2"/>
  <c r="CT15" i="2"/>
  <c r="CU15" i="2"/>
  <c r="CE15" i="2"/>
  <c r="BX15" i="2"/>
  <c r="BM15" i="2"/>
  <c r="BN15" i="2"/>
  <c r="BO15" i="2"/>
  <c r="BE15" i="2"/>
  <c r="AU15" i="2"/>
  <c r="AV15" i="2"/>
  <c r="AO15" i="2"/>
  <c r="AC15" i="2"/>
  <c r="AE15" i="2"/>
  <c r="AB15" i="2"/>
  <c r="Y15" i="2"/>
  <c r="R15" i="2"/>
  <c r="S15" i="2"/>
  <c r="J15" i="2"/>
  <c r="K15" i="2"/>
  <c r="L15" i="2"/>
  <c r="M15" i="2"/>
  <c r="N15" i="2"/>
  <c r="F15" i="2"/>
  <c r="G15" i="2"/>
  <c r="J41" i="2"/>
  <c r="K41" i="2"/>
  <c r="L41" i="2"/>
  <c r="M41" i="2"/>
  <c r="N41" i="2"/>
  <c r="F41" i="2"/>
  <c r="G41" i="2"/>
  <c r="J34" i="2"/>
  <c r="K34" i="2"/>
  <c r="L34" i="2"/>
  <c r="M34" i="2"/>
  <c r="N34" i="2"/>
  <c r="F34" i="2"/>
  <c r="G34" i="2"/>
  <c r="AC34" i="2"/>
  <c r="AE34" i="2"/>
  <c r="Y34" i="2"/>
  <c r="R34" i="2"/>
  <c r="R41" i="2"/>
  <c r="AC41" i="2"/>
  <c r="AE41" i="2"/>
  <c r="Y41" i="2"/>
  <c r="AU41" i="2"/>
  <c r="AV41" i="2"/>
  <c r="AO41" i="2"/>
  <c r="AP41" i="2"/>
  <c r="BE34" i="2"/>
  <c r="CE34" i="2"/>
  <c r="BX34" i="2"/>
  <c r="BI34" i="2"/>
  <c r="BJ34" i="2"/>
  <c r="BK34" i="2"/>
  <c r="BL34" i="2"/>
  <c r="BM34" i="2"/>
  <c r="BN34" i="2"/>
  <c r="BO34" i="2"/>
  <c r="CE41" i="2"/>
  <c r="BX41" i="2"/>
  <c r="BY41" i="2"/>
  <c r="BI41" i="2"/>
  <c r="BJ41" i="2"/>
  <c r="BK41" i="2"/>
  <c r="BL41" i="2"/>
  <c r="BM41" i="2"/>
  <c r="BN41" i="2"/>
  <c r="BO41" i="2"/>
  <c r="BE41" i="2"/>
  <c r="CS41" i="2"/>
  <c r="CT41" i="2"/>
  <c r="CU41" i="2"/>
  <c r="AM33" i="2" l="1"/>
  <c r="V33" i="2"/>
  <c r="BC33" i="2"/>
  <c r="DD33" i="2"/>
  <c r="BV33" i="2"/>
  <c r="CM33" i="2"/>
  <c r="BC30" i="2"/>
  <c r="AM30" i="2"/>
  <c r="DD30" i="2"/>
  <c r="V30" i="2"/>
  <c r="BV30" i="2"/>
  <c r="CM30" i="2"/>
  <c r="BV10" i="2" l="1"/>
  <c r="CM10" i="2"/>
  <c r="BC10" i="2"/>
  <c r="AM10" i="2"/>
  <c r="DD10" i="2"/>
  <c r="V10" i="2"/>
  <c r="CM9" i="2"/>
  <c r="BV9" i="2"/>
  <c r="DD9" i="2"/>
  <c r="AM9" i="2"/>
  <c r="BC9" i="2"/>
  <c r="V9" i="2"/>
  <c r="CM12" i="2"/>
  <c r="DD12" i="2"/>
  <c r="BV12" i="2"/>
  <c r="AM12" i="2"/>
  <c r="V12" i="2"/>
  <c r="BC12" i="2"/>
  <c r="DD14" i="2"/>
  <c r="BC14" i="2"/>
  <c r="AM14" i="2"/>
  <c r="CM14" i="2"/>
  <c r="BV14" i="2"/>
  <c r="V14" i="2"/>
  <c r="BV13" i="2"/>
  <c r="DD13" i="2"/>
  <c r="CM13" i="2"/>
  <c r="AM13" i="2"/>
  <c r="V13" i="2"/>
  <c r="BC13" i="2"/>
  <c r="CM8" i="2"/>
  <c r="DD8" i="2"/>
  <c r="BV8" i="2"/>
  <c r="AM8" i="2"/>
  <c r="BC8" i="2"/>
  <c r="V8" i="2"/>
  <c r="V11" i="2"/>
  <c r="AM11" i="2"/>
  <c r="BC11" i="2"/>
  <c r="DD11" i="2"/>
  <c r="BV11" i="2"/>
  <c r="CM11" i="2"/>
  <c r="AM7" i="2"/>
  <c r="V7" i="2"/>
  <c r="CM7" i="2"/>
  <c r="DD7" i="2"/>
  <c r="BV7" i="2"/>
  <c r="BC7" i="2"/>
  <c r="BV6" i="2"/>
  <c r="BC6" i="2"/>
  <c r="AM6" i="2"/>
  <c r="V6" i="2"/>
  <c r="DD6" i="2"/>
  <c r="CM6" i="2"/>
  <c r="CP41" i="2" l="1"/>
  <c r="CO41" i="2"/>
  <c r="CN41" i="2"/>
  <c r="CP34" i="2"/>
  <c r="CO34" i="2"/>
  <c r="CN34" i="2"/>
  <c r="CP15" i="2"/>
  <c r="CO15" i="2"/>
  <c r="CN15" i="2"/>
  <c r="BW41" i="2"/>
  <c r="BY34" i="2"/>
  <c r="BW34" i="2"/>
  <c r="BY15" i="2"/>
  <c r="BW15" i="2"/>
  <c r="BF41" i="2"/>
  <c r="BD41" i="2"/>
  <c r="BF34" i="2"/>
  <c r="BD34" i="2"/>
  <c r="BF15" i="2"/>
  <c r="BD15" i="2"/>
  <c r="AN41" i="2"/>
  <c r="AP34" i="2"/>
  <c r="AN34" i="2"/>
  <c r="AP15" i="2"/>
  <c r="AN15" i="2"/>
  <c r="X41" i="2"/>
  <c r="W41" i="2"/>
  <c r="X34" i="2"/>
  <c r="W34" i="2"/>
  <c r="X15" i="2"/>
  <c r="W15" i="2"/>
  <c r="I34" i="2"/>
  <c r="I41" i="2"/>
  <c r="E41" i="2"/>
  <c r="E34" i="2"/>
  <c r="E15" i="2"/>
  <c r="AA15" i="2"/>
  <c r="AH15" i="2"/>
  <c r="AI15" i="2"/>
  <c r="AJ15" i="2"/>
  <c r="AA34" i="2"/>
  <c r="AB34" i="2"/>
  <c r="AH34" i="2"/>
  <c r="AI34" i="2"/>
  <c r="AJ34" i="2"/>
  <c r="AA41" i="2"/>
  <c r="AB41" i="2"/>
  <c r="AH41" i="2"/>
  <c r="AI41" i="2"/>
  <c r="AJ41" i="2"/>
  <c r="DA41" i="2"/>
  <c r="CZ41" i="2"/>
  <c r="CY41" i="2"/>
  <c r="CR41" i="2"/>
  <c r="CJ41" i="2"/>
  <c r="CI41" i="2"/>
  <c r="CH41" i="2"/>
  <c r="CD41" i="2"/>
  <c r="CC41" i="2"/>
  <c r="CB41" i="2"/>
  <c r="CA41" i="2"/>
  <c r="BT41" i="2"/>
  <c r="BS41" i="2"/>
  <c r="BR41" i="2"/>
  <c r="BH41" i="2"/>
  <c r="BA41" i="2"/>
  <c r="AZ41" i="2"/>
  <c r="AY41" i="2"/>
  <c r="AT41" i="2"/>
  <c r="AS41" i="2"/>
  <c r="AR41" i="2"/>
  <c r="S41" i="2"/>
  <c r="Q41" i="2"/>
  <c r="DA34" i="2"/>
  <c r="CZ34" i="2"/>
  <c r="CY34" i="2"/>
  <c r="CR34" i="2"/>
  <c r="CJ34" i="2"/>
  <c r="CH34" i="2"/>
  <c r="CD34" i="2"/>
  <c r="CC34" i="2"/>
  <c r="CB34" i="2"/>
  <c r="CA34" i="2"/>
  <c r="BT34" i="2"/>
  <c r="BS34" i="2"/>
  <c r="BR34" i="2"/>
  <c r="BH34" i="2"/>
  <c r="BA34" i="2"/>
  <c r="AZ34" i="2"/>
  <c r="AY34" i="2"/>
  <c r="AT34" i="2"/>
  <c r="AS34" i="2"/>
  <c r="AR34" i="2"/>
  <c r="S34" i="2"/>
  <c r="Q34" i="2"/>
  <c r="DA15" i="2"/>
  <c r="CZ15" i="2"/>
  <c r="CY15" i="2"/>
  <c r="CR15" i="2"/>
  <c r="CJ15" i="2"/>
  <c r="CI15" i="2"/>
  <c r="CH15" i="2"/>
  <c r="CD15" i="2"/>
  <c r="CC15" i="2"/>
  <c r="CB15" i="2"/>
  <c r="CA15" i="2"/>
  <c r="BT15" i="2"/>
  <c r="BS15" i="2"/>
  <c r="BR15" i="2"/>
  <c r="BL15" i="2"/>
  <c r="BK15" i="2"/>
  <c r="BJ15" i="2"/>
  <c r="BI15" i="2"/>
  <c r="BH15" i="2"/>
  <c r="BA15" i="2"/>
  <c r="AZ15" i="2"/>
  <c r="AY15" i="2"/>
  <c r="AT15" i="2"/>
  <c r="AS15" i="2"/>
  <c r="AR15" i="2"/>
  <c r="Q15" i="2"/>
  <c r="CM32" i="2" l="1"/>
  <c r="DD32" i="2"/>
  <c r="AM32" i="2"/>
  <c r="V32" i="2"/>
  <c r="BC32" i="2"/>
  <c r="BV32" i="2"/>
  <c r="AM25" i="2"/>
  <c r="BC25" i="2"/>
  <c r="V25" i="2"/>
  <c r="BV25" i="2"/>
  <c r="DD25" i="2"/>
  <c r="CM25" i="2"/>
  <c r="AM24" i="2"/>
  <c r="DD24" i="2"/>
  <c r="CM24" i="2"/>
  <c r="V24" i="2"/>
  <c r="BV24" i="2"/>
  <c r="BC24" i="2"/>
  <c r="V23" i="2"/>
  <c r="CM23" i="2"/>
  <c r="BC23" i="2"/>
  <c r="AM23" i="2"/>
  <c r="BV23" i="2"/>
  <c r="DD23" i="2"/>
  <c r="CM28" i="2"/>
  <c r="BC28" i="2"/>
  <c r="BV28" i="2"/>
  <c r="V28" i="2"/>
  <c r="DD28" i="2"/>
  <c r="AM28" i="2"/>
  <c r="DD31" i="2"/>
  <c r="V31" i="2"/>
  <c r="AM31" i="2"/>
  <c r="CM31" i="2"/>
  <c r="BV31" i="2"/>
  <c r="BC31" i="2"/>
  <c r="BC22" i="2"/>
  <c r="BV22" i="2"/>
  <c r="DD22" i="2"/>
  <c r="V22" i="2"/>
  <c r="AM22" i="2"/>
  <c r="CM22" i="2"/>
  <c r="V29" i="2"/>
  <c r="BC29" i="2"/>
  <c r="BV29" i="2"/>
  <c r="CM29" i="2"/>
  <c r="DD29" i="2"/>
  <c r="AM29" i="2"/>
  <c r="CM19" i="2"/>
  <c r="V19" i="2"/>
  <c r="BC19" i="2"/>
  <c r="DD19" i="2"/>
  <c r="BV19" i="2"/>
  <c r="AM19" i="2"/>
  <c r="BV26" i="2"/>
  <c r="V26" i="2"/>
  <c r="CM26" i="2"/>
  <c r="BC26" i="2"/>
  <c r="AM26" i="2"/>
  <c r="DD26" i="2"/>
  <c r="CM40" i="2"/>
  <c r="BV40" i="2"/>
  <c r="BC40" i="2"/>
  <c r="DD40" i="2"/>
  <c r="V40" i="2"/>
  <c r="AM40" i="2"/>
  <c r="V20" i="2"/>
  <c r="AM20" i="2"/>
  <c r="DD20" i="2"/>
  <c r="BV20" i="2"/>
  <c r="CM20" i="2"/>
  <c r="BC20" i="2"/>
  <c r="V18" i="2"/>
  <c r="CM18" i="2"/>
  <c r="BC18" i="2"/>
  <c r="BV18" i="2"/>
  <c r="AM18" i="2"/>
  <c r="DD18" i="2"/>
  <c r="BV39" i="2"/>
  <c r="DD39" i="2"/>
  <c r="V39" i="2"/>
  <c r="CM39" i="2"/>
  <c r="AM39" i="2"/>
  <c r="BC39" i="2"/>
  <c r="AM27" i="2"/>
  <c r="DD27" i="2"/>
  <c r="CM27" i="2"/>
  <c r="BC27" i="2"/>
  <c r="V27" i="2"/>
  <c r="BV27" i="2"/>
  <c r="BV21" i="2"/>
  <c r="AM21" i="2"/>
  <c r="DD21" i="2"/>
  <c r="V21" i="2"/>
  <c r="BC21" i="2"/>
  <c r="CM21" i="2"/>
  <c r="V37" i="2" l="1"/>
  <c r="DD37" i="2"/>
  <c r="BC37" i="2"/>
  <c r="AM37" i="2"/>
  <c r="BV37" i="2"/>
  <c r="CM37" i="2"/>
  <c r="AM38" i="2"/>
  <c r="V38" i="2"/>
  <c r="BC38" i="2"/>
  <c r="BV38" i="2"/>
  <c r="CM38" i="2"/>
  <c r="DD38" i="2"/>
</calcChain>
</file>

<file path=xl/sharedStrings.xml><?xml version="1.0" encoding="utf-8"?>
<sst xmlns="http://schemas.openxmlformats.org/spreadsheetml/2006/main" count="974" uniqueCount="174">
  <si>
    <t>Moduły kształcenia/przedmioty</t>
  </si>
  <si>
    <t>Semestr I</t>
  </si>
  <si>
    <t>Semestr II</t>
  </si>
  <si>
    <t>Semestr III</t>
  </si>
  <si>
    <t>Język obcy</t>
  </si>
  <si>
    <t>Symbol</t>
  </si>
  <si>
    <t>+</t>
  </si>
  <si>
    <t>Recykling środków transportu</t>
  </si>
  <si>
    <t>Seminarium dyplomowe</t>
  </si>
  <si>
    <t>kierunkowe</t>
  </si>
  <si>
    <t>łącznie</t>
  </si>
  <si>
    <t>Transport drogowy</t>
  </si>
  <si>
    <t>Transport szynowy</t>
  </si>
  <si>
    <t>Logistyka transportu</t>
  </si>
  <si>
    <t>Inżynieria transportu rurociągowego</t>
  </si>
  <si>
    <t>Praca przejściowa</t>
  </si>
  <si>
    <t>Inżynieria jakości</t>
  </si>
  <si>
    <t>Gospodarka energetyczna w transporcie</t>
  </si>
  <si>
    <t>Praktyka przeddyplomowa</t>
  </si>
  <si>
    <t>Sterowanie i zarządzanie w systemach transportu</t>
  </si>
  <si>
    <t>Modelowanie procesów i systemów transportowych</t>
  </si>
  <si>
    <t>Aspekty fizyki XXI wieku</t>
  </si>
  <si>
    <t>Projektowanie zintegrowane</t>
  </si>
  <si>
    <t>Modelowanie układów fizycznych</t>
  </si>
  <si>
    <t>Mechanika stosowana</t>
  </si>
  <si>
    <t>Matematyka stosowana i metody matematyczne</t>
  </si>
  <si>
    <t>Ergonomia w transporcie</t>
  </si>
  <si>
    <t>Niezawodność i bezpieczeństwo systemów</t>
  </si>
  <si>
    <t>Metody numeryczne w technice</t>
  </si>
  <si>
    <t>Mechatronika w środkach transportu</t>
  </si>
  <si>
    <t>Systemy teleinformatyczne</t>
  </si>
  <si>
    <t>Transport penumatyczny i hydrauliczny</t>
  </si>
  <si>
    <t>Przetwarzanie i transmisja danych</t>
  </si>
  <si>
    <t>Telematyka w transporcie</t>
  </si>
  <si>
    <t>Transport publiczny</t>
  </si>
  <si>
    <t>Modelowanie systemów eksploatacyjnych</t>
  </si>
  <si>
    <t>Urządzenia grzewcze i chłodnicze</t>
  </si>
  <si>
    <t>Spedycja</t>
  </si>
  <si>
    <t>Nadwozia pojazdów użytkowych</t>
  </si>
  <si>
    <t>Język obcy (specjalistyczny)</t>
  </si>
  <si>
    <t>Zarzadzanie systemami transportu drogowego</t>
  </si>
  <si>
    <t>Podstawy przedsiębiorczości</t>
  </si>
  <si>
    <t>Uregulowania prawne i ubezpieczenia w transporcie</t>
  </si>
  <si>
    <t>Diagnostyka układów i systemów transportowych</t>
  </si>
  <si>
    <t>Badania eksperymentalne w transporcie</t>
  </si>
  <si>
    <t>Systemy hamowania</t>
  </si>
  <si>
    <t>Zarządzanie transportem</t>
  </si>
  <si>
    <t>Szynowy transport miejski</t>
  </si>
  <si>
    <t>Zagrożenie środowiska przez transport szynowy</t>
  </si>
  <si>
    <t>Logistyka w systemach transportowych</t>
  </si>
  <si>
    <t>Bezpieczeństwo w transporcie szynowym</t>
  </si>
  <si>
    <t>Elementy sterowania ruchem kolejowym</t>
  </si>
  <si>
    <t>Ekologiczne aspekty stosowania spalin. Układów napędowych II</t>
  </si>
  <si>
    <t>Wibracje i hałas w transporcie</t>
  </si>
  <si>
    <t>Alternatywne źródła napędowe</t>
  </si>
  <si>
    <t>Ekobilansowanie obiektów technicznych</t>
  </si>
  <si>
    <t>Metodyka pomiarów zanieczyszczeń środowiska</t>
  </si>
  <si>
    <t>Pozsilnikowe metody ocyszczania spalin</t>
  </si>
  <si>
    <t>Pomiary emisyjności pojazdów</t>
  </si>
  <si>
    <t xml:space="preserve">Problemy decyzyjne w logistyce I </t>
  </si>
  <si>
    <t xml:space="preserve">Symulacje w logistyce I </t>
  </si>
  <si>
    <t>Ekologia transportu</t>
  </si>
  <si>
    <t>Strategie logistyczne</t>
  </si>
  <si>
    <t>Problemy decyzyjne w logistyce II</t>
  </si>
  <si>
    <t>Symulacje w logistyce II</t>
  </si>
  <si>
    <t>Logistyka miejska</t>
  </si>
  <si>
    <t>Konwencje i uregulowania prawne w transporcie</t>
  </si>
  <si>
    <t>Aktywność gospodarcza w transporcie</t>
  </si>
  <si>
    <t>Marketing usług transportowych i logistycznych</t>
  </si>
  <si>
    <t>Rynek usług transportowych i magazynowych</t>
  </si>
  <si>
    <t>Transport chłodniczy</t>
  </si>
  <si>
    <t>Regulacje prawne w chłodnictwie</t>
  </si>
  <si>
    <t>Wyposażenie środków transportu</t>
  </si>
  <si>
    <t>Chlodnictwo w przechowalnictwie i transporcie</t>
  </si>
  <si>
    <t>Badania środków transportu chłodniczego</t>
  </si>
  <si>
    <t>Transport towarów specjalnych</t>
  </si>
  <si>
    <t>Eksploatacja urządzeń chłodniczych w transporcie</t>
  </si>
  <si>
    <t>Inżynieria odnowy technicznych środków transportu chłodniczego</t>
  </si>
  <si>
    <t>Klimatyzacja w środkach transportu</t>
  </si>
  <si>
    <t>Organizacja przewozów chłodniczych</t>
  </si>
  <si>
    <t>Miernictwo, sterowanie i regulacja w instalacjach rurociągowych</t>
  </si>
  <si>
    <t>Transport penumatyczny i hydrauliczny maeriałów rozdrobnionych</t>
  </si>
  <si>
    <t xml:space="preserve">Transport paliw gazowych I </t>
  </si>
  <si>
    <t>Transport paliw gazowych II</t>
  </si>
  <si>
    <t>Komputerowe wspomaganie w transporcie cieczy i gazów</t>
  </si>
  <si>
    <t>Technologie eksploatacji sieci paliw gazowych</t>
  </si>
  <si>
    <t>Projektowanie sieci przesyłowych</t>
  </si>
  <si>
    <t>Gospodarka energetyczna w transporcie gazów i cieczy</t>
  </si>
  <si>
    <t>Eksploatacja maszyn i urządzeń do transportu rurociągowego</t>
  </si>
  <si>
    <t>ma podstawową wiedzę dotyczącą zarządzania / prowadzenia działalności gospodarczej  oraz indywidualnej przedsiębiorczości</t>
  </si>
  <si>
    <t>ma wiedzę o trendach rozwojowych i najistotniejszych nowych osiągnięciach środków transportu i innych, wybranych, pokrewnych dyscyplin naukowych</t>
  </si>
  <si>
    <t>zna zaawansowane metody, techniki i narzędzia stosowane przy rozwiązywaniu złożonych zadań inżynierskich i prowadzeniu prac badawczych w wybranym obszarze transportu</t>
  </si>
  <si>
    <t>ma wiedzę nt. kodeksów etycznych związanych z pracą naukowo-badawczą prowadzoną w zakresie inżynierii transportu</t>
  </si>
  <si>
    <t>zna ekonomiczne, prawne i inne uwarunkowania działalności firm transportowych</t>
  </si>
  <si>
    <t>T2A_W01</t>
  </si>
  <si>
    <t>T2A_W02</t>
  </si>
  <si>
    <t>T2A_W03</t>
  </si>
  <si>
    <t>T2A_W04</t>
  </si>
  <si>
    <t>T2A_W05</t>
  </si>
  <si>
    <t>T2A_W06</t>
  </si>
  <si>
    <t>T2A_W07</t>
  </si>
  <si>
    <t>T2A_W08</t>
  </si>
  <si>
    <t>T2A_W09</t>
  </si>
  <si>
    <t>P7S_WK</t>
  </si>
  <si>
    <t>P7S_WG</t>
  </si>
  <si>
    <t>7 PRK</t>
  </si>
  <si>
    <t>T2A_U01</t>
  </si>
  <si>
    <t>potrafi  pozyskiwać informacje z literatury, baz danych oraz innych źródeł (w języku polskim i angielskim), integrować je, dokonywać ich interpretacji i krytycznej oceny, wyciągać wnioski oraz formułować i wyczerpująco uzasadniać opinie</t>
  </si>
  <si>
    <t>potrafi wykorzystać do formułowania i rozwiązywania zadań inżynierskich i prostych problemów badawczych metody analityczne, symulacyjne oraz eksperymentalne</t>
  </si>
  <si>
    <t>potrafi dokonać krytycznej analizy istniejących rozwiązań technicznych oraz zaproponować ich ulepszenia (usprawnienia)</t>
  </si>
  <si>
    <t>ma umiejętności językowe w zakresie języka angielskiego, zgodne z wymaganiami określonymi dla poziomu B2+ Europejskiego Systemu Opisu Kształcenia Językowego</t>
  </si>
  <si>
    <t>potrafi współdziałać w zespole, przyjmując w nim różne role</t>
  </si>
  <si>
    <t>potrafi określić kierunki dalszego uczenia się i zrealizować proces samokształcenia, w tym innych osób</t>
  </si>
  <si>
    <t>T2A_U02</t>
  </si>
  <si>
    <t>T2A_U03</t>
  </si>
  <si>
    <t>T2A_U04</t>
  </si>
  <si>
    <t>T2A_U05</t>
  </si>
  <si>
    <t>T2A_U06</t>
  </si>
  <si>
    <t>T2A_U07</t>
  </si>
  <si>
    <t>T2A_U08</t>
  </si>
  <si>
    <t>T2A_U09</t>
  </si>
  <si>
    <t>T2A_U10</t>
  </si>
  <si>
    <t>T2A_U11</t>
  </si>
  <si>
    <t>T2A_U12</t>
  </si>
  <si>
    <t>T2A_U13</t>
  </si>
  <si>
    <t>T2A_U14</t>
  </si>
  <si>
    <t>T2A_U15</t>
  </si>
  <si>
    <t>T2A_U16</t>
  </si>
  <si>
    <t>P7S_UW</t>
  </si>
  <si>
    <t>P7S_UK</t>
  </si>
  <si>
    <t>P7S_UO</t>
  </si>
  <si>
    <t>P7S_UU</t>
  </si>
  <si>
    <t>potrafi posługiwać się technikami informacyjno-komunikacyjnymi wykorzystywanymi przy realizacji przedsięwzięć z zakresu transportu</t>
  </si>
  <si>
    <t>potrafi — przy formułowaniu i rozwiązywaniu zadań inżynierskich — integrować wiedzę z różnych obszarów transportu (a w razie potrzeby także wiedzę z innych dyscyplin naukowych) oraz zastosować podejście systemowe, uwzględniające także aspekty pozatechniczne</t>
  </si>
  <si>
    <t>potrafi ocenić przydatność i możliwość wykorzystania nowych osiągnięć (metod i narzędzi) oraz nowych produktów techniki transportowej</t>
  </si>
  <si>
    <t>potrafi  poprawnie użyć wybraną metodę szacowania pracochłonności wytwarzania obiektów technicznych</t>
  </si>
  <si>
    <t>potrafi ocenić przydatność metod i narzędzi służących do rozwiązania zadania inżynierskiego, polegającego na budowie lub ocenie systemu transportowego lub jego składowych, w tym dostrzec ograniczenia tych metod i narzędzi</t>
  </si>
  <si>
    <t>potrafi - stosując m.in. koncepcyjnie nowe metody - rozwiązywać złożone zadania z zakresu inżynierii transportu, w tym zadania nietypowe oraz zadania zawierające komponent badawczy</t>
  </si>
  <si>
    <t>potrafi — zgodnie z zadaną specyfikacją, uwzględniającą aspekty pozatechniczne — zaprojektować złożone urządzenie, system z zakresu inżynierii transportu lub proces oraz zrealizować ten projekt — co najmniej w części — używając właściwych metod, technik i narzędzi, w tym przystosowując do tego celu istniejące lub opracowując nowe narzędzia</t>
  </si>
  <si>
    <t xml:space="preserve">ma świadomość potrzeby rozwijania dorobku zawodowego oraz  przestrzegania zasad etyki zawodowej </t>
  </si>
  <si>
    <t>T2A_K01</t>
  </si>
  <si>
    <t>T2A_K02</t>
  </si>
  <si>
    <t>T2A_K03</t>
  </si>
  <si>
    <t>T2A_K04</t>
  </si>
  <si>
    <t>P7S_KK</t>
  </si>
  <si>
    <t>P7S_KO</t>
  </si>
  <si>
    <t>P7S_KR</t>
  </si>
  <si>
    <t>rozumie, że w zakresie inżynierii transportu wiedza i umiejętności bardzo szybko stają się przestarzałe</t>
  </si>
  <si>
    <t xml:space="preserve">rozumie znaczenie działalności popularyzatorskiej dotyczącej najnowszych osiągnięć z zakresu inżynierii transportu </t>
  </si>
  <si>
    <t>rozumie znaczenie wykorzystywania najnowszej wiedzy z zakresu inżynierii transportu w rozwiązywaniu problemów badawczych i praktycznych</t>
  </si>
  <si>
    <t>potrafi planować i przeprowadzać eksperymenty, w tym pomiary i symulacje, interpretować uzyskane wyniki i wyciągać wnioski oraz formułować i weryfikować hipotezy związane ze złożonymi problemami inżynierskimi i prostymi problemami badawczymi</t>
  </si>
  <si>
    <t>potrafi  porozumiewać się w języku polskim i angielskim przy użyciu różnych technik w środowisku zawodowym oraz w innych środowiskach, także z wykorzystaniem zagadnień dotyczących inżynierii transportu</t>
  </si>
  <si>
    <t>potrafi przygotować i przedstawić opracowanie naukowe w języku polskim i angielskim, przedstawiające wyniki  badań naukowych lub prezentację ustną dotyczącą szczegółowych zagadnień z zakresu inżynierii transportu</t>
  </si>
  <si>
    <t>Logistyka przesyłu ciczy i gazów</t>
  </si>
  <si>
    <r>
      <t xml:space="preserve">ma </t>
    </r>
    <r>
      <rPr>
        <b/>
        <sz val="9"/>
        <rFont val="Arial"/>
        <family val="2"/>
        <charset val="238"/>
      </rPr>
      <t>zaawansowaną i pogłębioną wiedzę</t>
    </r>
    <r>
      <rPr>
        <sz val="9"/>
        <rFont val="Arial"/>
        <family val="2"/>
        <charset val="238"/>
      </rPr>
      <t xml:space="preserve"> z zakresu inżynierii transportu, podstaw teoretycznych, narzędzi i środków wykorzystywanych do rozwiązywanie prostych problemów inżynierskich</t>
    </r>
  </si>
  <si>
    <r>
      <t xml:space="preserve">ma </t>
    </r>
    <r>
      <rPr>
        <b/>
        <sz val="9"/>
        <rFont val="Arial"/>
        <family val="2"/>
        <charset val="238"/>
      </rPr>
      <t xml:space="preserve">uporządkowaną i podbudowaną teoretycznie wiedzę ogólną </t>
    </r>
    <r>
      <rPr>
        <sz val="9"/>
        <rFont val="Arial"/>
        <family val="2"/>
        <charset val="238"/>
      </rPr>
      <t xml:space="preserve">związaną z kluczowymi zagadnieniami z zakresu inżynierii transportu </t>
    </r>
  </si>
  <si>
    <r>
      <t xml:space="preserve">ma </t>
    </r>
    <r>
      <rPr>
        <b/>
        <sz val="9"/>
        <rFont val="Arial"/>
        <family val="2"/>
        <charset val="238"/>
      </rPr>
      <t xml:space="preserve">zaawansowaną wiedzę szczegółową </t>
    </r>
    <r>
      <rPr>
        <sz val="9"/>
        <rFont val="Arial"/>
        <family val="2"/>
        <charset val="238"/>
      </rPr>
      <t>dotyczącą wybranych zagadnień z zakresu inżynierii transportu</t>
    </r>
  </si>
  <si>
    <r>
      <t xml:space="preserve">ma </t>
    </r>
    <r>
      <rPr>
        <b/>
        <sz val="9"/>
        <rFont val="Arial"/>
        <family val="2"/>
        <charset val="238"/>
      </rPr>
      <t>zaawansowaną i szczegółową</t>
    </r>
    <r>
      <rPr>
        <sz val="9"/>
        <rFont val="Arial"/>
        <family val="2"/>
        <charset val="238"/>
      </rPr>
      <t xml:space="preserve"> wiedzę o procesach zachodzących w cyklu życia systemów transportowych </t>
    </r>
  </si>
  <si>
    <t>Trening umiejętności menedżerskich</t>
  </si>
  <si>
    <t>Bezpieczeństwo pracy</t>
  </si>
  <si>
    <t>Przedsiębiorczość innowacyjna</t>
  </si>
  <si>
    <t>Sztuka autoprezentacji</t>
  </si>
  <si>
    <t>Zarządzanie small businessem</t>
  </si>
  <si>
    <t>Zarządzanie finansami w transporcie</t>
  </si>
  <si>
    <r>
      <t xml:space="preserve">Kierunkowy efekt uczenia się - </t>
    </r>
    <r>
      <rPr>
        <b/>
        <sz val="11"/>
        <rFont val="Arial CE"/>
        <family val="2"/>
        <charset val="238"/>
      </rPr>
      <t>WIEDZA</t>
    </r>
  </si>
  <si>
    <r>
      <t xml:space="preserve">Kierunkowy efekt uczenia się - </t>
    </r>
    <r>
      <rPr>
        <b/>
        <sz val="11"/>
        <rFont val="Arial CE"/>
        <family val="2"/>
        <charset val="238"/>
      </rPr>
      <t>UMIEJĘTNOŚCI</t>
    </r>
  </si>
  <si>
    <r>
      <t xml:space="preserve">Kierunkowy efekt uczenia się  - </t>
    </r>
    <r>
      <rPr>
        <b/>
        <sz val="11"/>
        <rFont val="Arial CE"/>
        <family val="2"/>
        <charset val="238"/>
      </rPr>
      <t>KOMPETENCJE SPOŁECZNE</t>
    </r>
  </si>
  <si>
    <t>Efekty uczenia się  - UMIEJĘTNOŚCI -podsumowanie</t>
  </si>
  <si>
    <t>Efekty uczenia się  - WIEDZA -podsumowanie</t>
  </si>
  <si>
    <t>Efekty uczenia się  - KOMPETENCJE SPOŁECZNE -podsumowanie</t>
  </si>
  <si>
    <r>
      <t xml:space="preserve">Kierunkowy efekt uczenia się  - </t>
    </r>
    <r>
      <rPr>
        <b/>
        <sz val="11"/>
        <rFont val="Arial CE"/>
        <family val="2"/>
        <charset val="238"/>
      </rPr>
      <t>WIEDZA</t>
    </r>
  </si>
  <si>
    <r>
      <t xml:space="preserve">Kierunkowy efekt uczenia się  - </t>
    </r>
    <r>
      <rPr>
        <b/>
        <sz val="11"/>
        <rFont val="Arial CE"/>
        <family val="2"/>
        <charset val="238"/>
      </rPr>
      <t>UMIEJĘTNOŚCI</t>
    </r>
  </si>
  <si>
    <r>
      <t>MATRYCA EFEKTÓW UCZENIA SIĘ</t>
    </r>
    <r>
      <rPr>
        <b/>
        <sz val="14"/>
        <color indexed="18"/>
        <rFont val="Arial CE"/>
        <family val="2"/>
        <charset val="238"/>
      </rPr>
      <t xml:space="preserve">
</t>
    </r>
    <r>
      <rPr>
        <b/>
        <sz val="12"/>
        <rFont val="Arial CE"/>
        <family val="2"/>
        <charset val="238"/>
      </rPr>
      <t xml:space="preserve">DLA KIERUNKU STUDIÓW - </t>
    </r>
    <r>
      <rPr>
        <b/>
        <sz val="14"/>
        <rFont val="Arial CE"/>
        <family val="2"/>
        <charset val="238"/>
      </rPr>
      <t>TRANSPORT</t>
    </r>
    <r>
      <rPr>
        <b/>
        <sz val="12"/>
        <rFont val="Arial CE"/>
        <family val="2"/>
        <charset val="238"/>
      </rPr>
      <t xml:space="preserve">
STUDIA </t>
    </r>
    <r>
      <rPr>
        <b/>
        <sz val="12"/>
        <color theme="5"/>
        <rFont val="Arial CE"/>
        <charset val="238"/>
      </rPr>
      <t>DRUGIEGO STOPNIA</t>
    </r>
    <r>
      <rPr>
        <b/>
        <sz val="12"/>
        <rFont val="Arial CE"/>
        <family val="2"/>
        <charset val="238"/>
      </rPr>
      <t xml:space="preserve"> — PROFIL OGÓLNOAKADEMICKI
</t>
    </r>
    <r>
      <rPr>
        <b/>
        <sz val="12"/>
        <color theme="5"/>
        <rFont val="Arial CE"/>
        <charset val="238"/>
      </rPr>
      <t xml:space="preserve">STUDIA STACJONARNE I NIESTACJONARNE 
</t>
    </r>
    <r>
      <rPr>
        <b/>
        <sz val="12"/>
        <rFont val="Arial CE"/>
        <charset val="238"/>
      </rPr>
      <t>PRZEDMIOTY OBIERALNE</t>
    </r>
  </si>
  <si>
    <r>
      <t>MATRYCA EFEKTÓW UCZENIA SIĘ</t>
    </r>
    <r>
      <rPr>
        <b/>
        <sz val="14"/>
        <color indexed="18"/>
        <rFont val="Arial CE"/>
        <family val="2"/>
        <charset val="238"/>
      </rPr>
      <t xml:space="preserve">
</t>
    </r>
    <r>
      <rPr>
        <b/>
        <sz val="12"/>
        <rFont val="Arial CE"/>
        <family val="2"/>
        <charset val="238"/>
      </rPr>
      <t xml:space="preserve">DLA KIERUNKU STUDIÓW - </t>
    </r>
    <r>
      <rPr>
        <b/>
        <sz val="14"/>
        <rFont val="Arial CE"/>
        <family val="2"/>
        <charset val="238"/>
      </rPr>
      <t>TRANSPORT</t>
    </r>
    <r>
      <rPr>
        <b/>
        <sz val="12"/>
        <rFont val="Arial CE"/>
        <family val="2"/>
        <charset val="238"/>
      </rPr>
      <t xml:space="preserve">
STUDIA </t>
    </r>
    <r>
      <rPr>
        <b/>
        <sz val="12"/>
        <color theme="5"/>
        <rFont val="Arial CE"/>
        <charset val="238"/>
      </rPr>
      <t>DRUGIEGO STOPNIA</t>
    </r>
    <r>
      <rPr>
        <b/>
        <sz val="12"/>
        <rFont val="Arial CE"/>
        <family val="2"/>
        <charset val="238"/>
      </rPr>
      <t xml:space="preserve"> — PROFIL OGÓLNOAKADEMICKI
STUDIA </t>
    </r>
    <r>
      <rPr>
        <b/>
        <sz val="12"/>
        <color theme="5"/>
        <rFont val="Arial CE"/>
        <charset val="238"/>
      </rPr>
      <t>STACJONARNE I NIESTACJONARNE</t>
    </r>
    <r>
      <rPr>
        <b/>
        <sz val="12"/>
        <color indexed="10"/>
        <rFont val="Arial CE"/>
        <family val="2"/>
        <charset val="238"/>
      </rPr>
      <t xml:space="preserve">
</t>
    </r>
    <r>
      <rPr>
        <b/>
        <sz val="12"/>
        <rFont val="Arial CE"/>
        <charset val="238"/>
      </rPr>
      <t>PRZEDMIOTY WSPÓLNE DLA KIERUNKU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</si>
</sst>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b/>
      <sz val="16"/>
      <color indexed="18"/>
      <name val="Arial CE"/>
      <family val="2"/>
      <charset val="238"/>
    </font>
    <font>
      <b/>
      <sz val="14"/>
      <color indexed="18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color indexed="10"/>
      <name val="Arial CE"/>
      <family val="2"/>
      <charset val="238"/>
    </font>
    <font>
      <b/>
      <sz val="12"/>
      <name val="Arial CE"/>
      <charset val="238"/>
    </font>
    <font>
      <sz val="11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sz val="11"/>
      <name val="Arial CE"/>
      <charset val="238"/>
    </font>
    <font>
      <b/>
      <sz val="10"/>
      <name val="Arial CE"/>
      <charset val="238"/>
    </font>
    <font>
      <b/>
      <sz val="20"/>
      <name val="Arial CE"/>
      <family val="2"/>
      <charset val="238"/>
    </font>
    <font>
      <sz val="11"/>
      <name val="Calibri"/>
      <family val="2"/>
      <charset val="238"/>
      <scheme val="minor"/>
    </font>
    <font>
      <sz val="9"/>
      <name val="Arial CE"/>
      <family val="2"/>
      <charset val="238"/>
    </font>
    <font>
      <b/>
      <sz val="9"/>
      <name val="Arial"/>
      <family val="2"/>
      <charset val="238"/>
    </font>
    <font>
      <b/>
      <sz val="20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5"/>
      <name val="Arial CE"/>
      <family val="2"/>
      <charset val="238"/>
    </font>
    <font>
      <b/>
      <sz val="15"/>
      <name val="Calibri"/>
      <family val="2"/>
      <charset val="238"/>
      <scheme val="minor"/>
    </font>
    <font>
      <b/>
      <sz val="12"/>
      <color theme="5"/>
      <name val="Arial CE"/>
      <charset val="238"/>
    </font>
    <font>
      <b/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10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3">
    <xf numFmtId="0" fontId="0" fillId="0" borderId="0" xfId="0"/>
    <xf numFmtId="0" fontId="1" fillId="0" borderId="0" xfId="0" applyFont="1"/>
    <xf numFmtId="0" fontId="9" fillId="0" borderId="13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NumberFormat="1" applyBorder="1"/>
    <xf numFmtId="0" fontId="9" fillId="0" borderId="30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/>
    <xf numFmtId="0" fontId="9" fillId="0" borderId="43" xfId="0" applyFont="1" applyBorder="1" applyAlignment="1" applyProtection="1">
      <alignment horizontal="center" vertical="center"/>
      <protection hidden="1"/>
    </xf>
    <xf numFmtId="0" fontId="11" fillId="0" borderId="45" xfId="0" applyFont="1" applyFill="1" applyBorder="1" applyAlignment="1">
      <alignment vertical="center" wrapText="1"/>
    </xf>
    <xf numFmtId="0" fontId="0" fillId="0" borderId="46" xfId="0" applyBorder="1" applyAlignment="1"/>
    <xf numFmtId="0" fontId="12" fillId="0" borderId="0" xfId="0" applyNumberFormat="1" applyFont="1" applyBorder="1"/>
    <xf numFmtId="0" fontId="0" fillId="0" borderId="46" xfId="0" applyNumberFormat="1" applyBorder="1"/>
    <xf numFmtId="0" fontId="0" fillId="0" borderId="0" xfId="0" applyNumberFormat="1"/>
    <xf numFmtId="0" fontId="9" fillId="0" borderId="29" xfId="0" applyNumberFormat="1" applyFont="1" applyBorder="1" applyAlignment="1" applyProtection="1">
      <alignment horizontal="center" vertical="center"/>
      <protection hidden="1"/>
    </xf>
    <xf numFmtId="0" fontId="9" fillId="0" borderId="13" xfId="0" applyNumberFormat="1" applyFont="1" applyBorder="1" applyAlignment="1" applyProtection="1">
      <alignment horizontal="center" vertical="center"/>
      <protection hidden="1"/>
    </xf>
    <xf numFmtId="0" fontId="9" fillId="0" borderId="30" xfId="0" applyNumberFormat="1" applyFont="1" applyBorder="1" applyAlignment="1" applyProtection="1">
      <alignment horizontal="center" vertical="center"/>
      <protection hidden="1"/>
    </xf>
    <xf numFmtId="0" fontId="11" fillId="0" borderId="30" xfId="0" applyNumberFormat="1" applyFont="1" applyFill="1" applyBorder="1" applyAlignment="1">
      <alignment vertical="center" wrapText="1"/>
    </xf>
    <xf numFmtId="0" fontId="9" fillId="0" borderId="0" xfId="0" applyNumberFormat="1" applyFont="1" applyBorder="1" applyAlignment="1" applyProtection="1">
      <alignment horizontal="center" vertical="center"/>
      <protection hidden="1"/>
    </xf>
    <xf numFmtId="0" fontId="9" fillId="0" borderId="43" xfId="0" applyNumberFormat="1" applyFont="1" applyBorder="1" applyAlignment="1" applyProtection="1">
      <alignment horizontal="center" vertical="center"/>
      <protection hidden="1"/>
    </xf>
    <xf numFmtId="0" fontId="9" fillId="0" borderId="0" xfId="0" applyNumberFormat="1" applyFont="1" applyAlignment="1">
      <alignment horizontal="center"/>
    </xf>
    <xf numFmtId="0" fontId="0" fillId="0" borderId="0" xfId="0" applyNumberFormat="1" applyFont="1"/>
    <xf numFmtId="0" fontId="7" fillId="0" borderId="0" xfId="0" applyNumberFormat="1" applyFont="1" applyAlignment="1">
      <alignment horizontal="center"/>
    </xf>
    <xf numFmtId="0" fontId="0" fillId="0" borderId="47" xfId="0" applyNumberFormat="1" applyFill="1" applyBorder="1" applyAlignment="1">
      <alignment horizontal="center" textRotation="90" wrapText="1"/>
    </xf>
    <xf numFmtId="0" fontId="0" fillId="0" borderId="65" xfId="0" applyNumberFormat="1" applyFill="1" applyBorder="1" applyAlignment="1">
      <alignment horizontal="center" textRotation="90" wrapText="1"/>
    </xf>
    <xf numFmtId="0" fontId="11" fillId="0" borderId="0" xfId="0" applyNumberFormat="1" applyFont="1" applyFill="1" applyBorder="1" applyAlignment="1">
      <alignment vertical="center" wrapText="1"/>
    </xf>
    <xf numFmtId="0" fontId="17" fillId="0" borderId="25" xfId="0" applyFont="1" applyBorder="1" applyAlignment="1"/>
    <xf numFmtId="0" fontId="17" fillId="0" borderId="0" xfId="0" applyFont="1"/>
    <xf numFmtId="0" fontId="9" fillId="0" borderId="93" xfId="0" applyFont="1" applyBorder="1" applyAlignment="1" applyProtection="1">
      <alignment horizontal="center" vertical="center"/>
      <protection hidden="1"/>
    </xf>
    <xf numFmtId="0" fontId="11" fillId="0" borderId="94" xfId="0" applyFont="1" applyFill="1" applyBorder="1" applyAlignment="1">
      <alignment vertical="center" wrapText="1"/>
    </xf>
    <xf numFmtId="0" fontId="17" fillId="0" borderId="25" xfId="0" applyNumberFormat="1" applyFont="1" applyBorder="1"/>
    <xf numFmtId="0" fontId="17" fillId="0" borderId="24" xfId="0" applyNumberFormat="1" applyFont="1" applyFill="1" applyBorder="1" applyAlignment="1">
      <alignment horizontal="center" textRotation="90" wrapText="1"/>
    </xf>
    <xf numFmtId="0" fontId="17" fillId="0" borderId="63" xfId="0" applyNumberFormat="1" applyFont="1" applyFill="1" applyBorder="1" applyAlignment="1">
      <alignment horizontal="center" textRotation="90" wrapText="1"/>
    </xf>
    <xf numFmtId="0" fontId="17" fillId="0" borderId="0" xfId="0" applyNumberFormat="1" applyFont="1"/>
    <xf numFmtId="0" fontId="12" fillId="0" borderId="84" xfId="0" applyNumberFormat="1" applyFont="1" applyBorder="1"/>
    <xf numFmtId="0" fontId="13" fillId="0" borderId="85" xfId="0" applyNumberFormat="1" applyFont="1" applyBorder="1"/>
    <xf numFmtId="0" fontId="12" fillId="0" borderId="85" xfId="0" applyNumberFormat="1" applyFont="1" applyBorder="1"/>
    <xf numFmtId="0" fontId="12" fillId="0" borderId="86" xfId="0" applyNumberFormat="1" applyFont="1" applyBorder="1"/>
    <xf numFmtId="0" fontId="9" fillId="0" borderId="93" xfId="0" applyNumberFormat="1" applyFont="1" applyBorder="1" applyAlignment="1" applyProtection="1">
      <alignment horizontal="center" vertical="center"/>
      <protection hidden="1"/>
    </xf>
    <xf numFmtId="0" fontId="11" fillId="0" borderId="94" xfId="0" applyNumberFormat="1" applyFont="1" applyFill="1" applyBorder="1" applyAlignment="1">
      <alignment vertical="center" wrapText="1"/>
    </xf>
    <xf numFmtId="0" fontId="9" fillId="0" borderId="81" xfId="0" applyNumberFormat="1" applyFont="1" applyBorder="1" applyAlignment="1" applyProtection="1">
      <alignment horizontal="center" vertical="center"/>
      <protection hidden="1"/>
    </xf>
    <xf numFmtId="0" fontId="17" fillId="0" borderId="22" xfId="0" applyFont="1" applyBorder="1" applyAlignment="1" applyProtection="1">
      <alignment horizontal="center"/>
      <protection locked="0"/>
    </xf>
    <xf numFmtId="0" fontId="17" fillId="0" borderId="17" xfId="0" applyFont="1" applyBorder="1" applyAlignment="1" applyProtection="1">
      <alignment horizontal="center"/>
      <protection locked="0"/>
    </xf>
    <xf numFmtId="0" fontId="17" fillId="0" borderId="17" xfId="0" applyFont="1" applyBorder="1" applyAlignment="1" applyProtection="1">
      <alignment horizontal="center" wrapText="1"/>
      <protection locked="0"/>
    </xf>
    <xf numFmtId="0" fontId="17" fillId="2" borderId="10" xfId="0" applyFont="1" applyFill="1" applyBorder="1" applyAlignment="1" applyProtection="1">
      <alignment horizontal="center"/>
      <protection locked="0"/>
    </xf>
    <xf numFmtId="0" fontId="17" fillId="2" borderId="11" xfId="0" applyFont="1" applyFill="1" applyBorder="1" applyAlignment="1" applyProtection="1">
      <alignment horizontal="center"/>
      <protection locked="0"/>
    </xf>
    <xf numFmtId="0" fontId="17" fillId="0" borderId="0" xfId="0" applyFont="1" applyAlignment="1">
      <alignment horizontal="center"/>
    </xf>
    <xf numFmtId="0" fontId="11" fillId="0" borderId="47" xfId="0" applyFont="1" applyFill="1" applyBorder="1" applyAlignment="1">
      <alignment vertical="center" wrapText="1"/>
    </xf>
    <xf numFmtId="49" fontId="17" fillId="0" borderId="15" xfId="0" applyNumberFormat="1" applyFont="1" applyBorder="1" applyAlignment="1" applyProtection="1">
      <alignment horizontal="center" vertical="center"/>
      <protection locked="0"/>
    </xf>
    <xf numFmtId="49" fontId="17" fillId="0" borderId="16" xfId="0" applyNumberFormat="1" applyFont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>
      <alignment vertical="center" wrapText="1"/>
    </xf>
    <xf numFmtId="49" fontId="17" fillId="0" borderId="18" xfId="0" applyNumberFormat="1" applyFont="1" applyBorder="1" applyAlignment="1" applyProtection="1">
      <alignment horizontal="center" vertical="center"/>
      <protection locked="0"/>
    </xf>
    <xf numFmtId="49" fontId="17" fillId="0" borderId="19" xfId="0" applyNumberFormat="1" applyFont="1" applyBorder="1" applyAlignment="1" applyProtection="1">
      <alignment horizontal="center" vertical="center"/>
      <protection locked="0"/>
    </xf>
    <xf numFmtId="49" fontId="17" fillId="0" borderId="38" xfId="0" applyNumberFormat="1" applyFont="1" applyBorder="1" applyAlignment="1" applyProtection="1">
      <alignment horizontal="center" vertical="center"/>
      <protection locked="0"/>
    </xf>
    <xf numFmtId="49" fontId="17" fillId="0" borderId="39" xfId="0" applyNumberFormat="1" applyFont="1" applyBorder="1" applyAlignment="1" applyProtection="1">
      <alignment horizontal="center" vertical="center"/>
      <protection locked="0"/>
    </xf>
    <xf numFmtId="49" fontId="17" fillId="0" borderId="36" xfId="0" applyNumberFormat="1" applyFont="1" applyBorder="1" applyAlignment="1" applyProtection="1">
      <alignment horizontal="center" vertical="center"/>
      <protection locked="0"/>
    </xf>
    <xf numFmtId="49" fontId="17" fillId="0" borderId="26" xfId="0" applyNumberFormat="1" applyFont="1" applyBorder="1" applyAlignment="1" applyProtection="1">
      <alignment horizontal="center" vertical="center"/>
      <protection locked="0"/>
    </xf>
    <xf numFmtId="49" fontId="17" fillId="0" borderId="19" xfId="0" quotePrefix="1" applyNumberFormat="1" applyFont="1" applyBorder="1" applyAlignment="1" applyProtection="1">
      <alignment horizontal="center" vertical="center"/>
      <protection locked="0"/>
    </xf>
    <xf numFmtId="0" fontId="17" fillId="2" borderId="46" xfId="0" applyFont="1" applyFill="1" applyBorder="1"/>
    <xf numFmtId="0" fontId="17" fillId="2" borderId="23" xfId="0" applyFont="1" applyFill="1" applyBorder="1"/>
    <xf numFmtId="0" fontId="17" fillId="2" borderId="23" xfId="0" applyFont="1" applyFill="1" applyBorder="1" applyProtection="1">
      <protection locked="0"/>
    </xf>
    <xf numFmtId="0" fontId="17" fillId="2" borderId="25" xfId="0" applyFont="1" applyFill="1" applyBorder="1"/>
    <xf numFmtId="0" fontId="17" fillId="2" borderId="8" xfId="0" applyFont="1" applyFill="1" applyBorder="1"/>
    <xf numFmtId="0" fontId="17" fillId="2" borderId="8" xfId="0" applyFont="1" applyFill="1" applyBorder="1" applyProtection="1">
      <protection locked="0"/>
    </xf>
    <xf numFmtId="0" fontId="11" fillId="0" borderId="0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11" fillId="0" borderId="92" xfId="0" applyFont="1" applyFill="1" applyBorder="1" applyAlignment="1">
      <alignment vertical="center" wrapText="1"/>
    </xf>
    <xf numFmtId="49" fontId="17" fillId="0" borderId="6" xfId="0" applyNumberFormat="1" applyFont="1" applyBorder="1" applyAlignment="1" applyProtection="1">
      <alignment horizontal="center" vertical="center"/>
      <protection locked="0"/>
    </xf>
    <xf numFmtId="49" fontId="17" fillId="0" borderId="42" xfId="0" applyNumberFormat="1" applyFont="1" applyBorder="1" applyAlignment="1" applyProtection="1">
      <alignment horizontal="center" vertical="center"/>
      <protection locked="0"/>
    </xf>
    <xf numFmtId="0" fontId="11" fillId="0" borderId="95" xfId="0" applyFont="1" applyFill="1" applyBorder="1" applyAlignment="1">
      <alignment vertical="center" wrapText="1"/>
    </xf>
    <xf numFmtId="0" fontId="11" fillId="0" borderId="60" xfId="0" applyFont="1" applyFill="1" applyBorder="1" applyAlignment="1">
      <alignment vertical="center" wrapText="1"/>
    </xf>
    <xf numFmtId="49" fontId="17" fillId="0" borderId="70" xfId="0" applyNumberFormat="1" applyFont="1" applyBorder="1" applyAlignment="1" applyProtection="1">
      <alignment horizontal="center" vertical="center"/>
      <protection locked="0"/>
    </xf>
    <xf numFmtId="49" fontId="17" fillId="0" borderId="44" xfId="0" applyNumberFormat="1" applyFont="1" applyBorder="1" applyAlignment="1" applyProtection="1">
      <alignment horizontal="center" vertical="center"/>
      <protection locked="0"/>
    </xf>
    <xf numFmtId="0" fontId="11" fillId="0" borderId="21" xfId="0" applyFont="1" applyFill="1" applyBorder="1" applyAlignment="1">
      <alignment vertical="center" wrapText="1"/>
    </xf>
    <xf numFmtId="0" fontId="17" fillId="0" borderId="36" xfId="0" applyFont="1" applyBorder="1" applyAlignment="1" applyProtection="1">
      <alignment horizontal="center" vertical="center"/>
      <protection locked="0"/>
    </xf>
    <xf numFmtId="0" fontId="17" fillId="0" borderId="26" xfId="0" applyFont="1" applyBorder="1" applyAlignment="1" applyProtection="1">
      <alignment horizontal="center" vertical="center"/>
      <protection locked="0"/>
    </xf>
    <xf numFmtId="0" fontId="17" fillId="0" borderId="26" xfId="0" quotePrefix="1" applyFont="1" applyBorder="1" applyAlignment="1" applyProtection="1">
      <alignment horizontal="center" vertical="center"/>
      <protection locked="0"/>
    </xf>
    <xf numFmtId="0" fontId="17" fillId="0" borderId="38" xfId="0" applyFont="1" applyBorder="1" applyAlignment="1" applyProtection="1">
      <alignment horizontal="center" vertical="center"/>
      <protection locked="0"/>
    </xf>
    <xf numFmtId="0" fontId="17" fillId="0" borderId="39" xfId="0" quotePrefix="1" applyFont="1" applyBorder="1" applyAlignment="1" applyProtection="1">
      <alignment horizontal="center" vertical="center"/>
      <protection locked="0"/>
    </xf>
    <xf numFmtId="0" fontId="17" fillId="0" borderId="39" xfId="0" applyFont="1" applyBorder="1" applyAlignment="1" applyProtection="1">
      <alignment horizontal="center" vertical="center"/>
      <protection locked="0"/>
    </xf>
    <xf numFmtId="0" fontId="17" fillId="0" borderId="70" xfId="0" applyFont="1" applyBorder="1" applyAlignment="1" applyProtection="1">
      <alignment horizontal="center" vertical="center"/>
      <protection locked="0"/>
    </xf>
    <xf numFmtId="0" fontId="17" fillId="0" borderId="44" xfId="0" applyFont="1" applyBorder="1" applyAlignment="1" applyProtection="1">
      <alignment horizontal="center" vertical="center"/>
      <protection locked="0"/>
    </xf>
    <xf numFmtId="0" fontId="17" fillId="0" borderId="44" xfId="0" quotePrefix="1" applyFont="1" applyBorder="1" applyAlignment="1" applyProtection="1">
      <alignment horizontal="center" vertical="center"/>
      <protection locked="0"/>
    </xf>
    <xf numFmtId="0" fontId="11" fillId="0" borderId="60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Alignment="1"/>
    <xf numFmtId="0" fontId="17" fillId="0" borderId="78" xfId="0" applyNumberFormat="1" applyFont="1" applyBorder="1" applyAlignment="1">
      <alignment horizontal="center"/>
    </xf>
    <xf numFmtId="0" fontId="17" fillId="0" borderId="35" xfId="0" applyNumberFormat="1" applyFont="1" applyBorder="1" applyAlignment="1" applyProtection="1">
      <alignment horizontal="center"/>
      <protection locked="0"/>
    </xf>
    <xf numFmtId="0" fontId="17" fillId="0" borderId="17" xfId="0" applyNumberFormat="1" applyFont="1" applyBorder="1" applyAlignment="1" applyProtection="1">
      <alignment horizontal="center"/>
      <protection locked="0"/>
    </xf>
    <xf numFmtId="0" fontId="17" fillId="0" borderId="47" xfId="0" applyNumberFormat="1" applyFont="1" applyBorder="1" applyAlignment="1">
      <alignment horizontal="center"/>
    </xf>
    <xf numFmtId="0" fontId="17" fillId="0" borderId="34" xfId="0" applyNumberFormat="1" applyFont="1" applyBorder="1" applyAlignment="1" applyProtection="1">
      <alignment horizontal="center"/>
      <protection locked="0"/>
    </xf>
    <xf numFmtId="0" fontId="17" fillId="0" borderId="65" xfId="0" applyNumberFormat="1" applyFont="1" applyBorder="1" applyAlignment="1">
      <alignment horizontal="center"/>
    </xf>
    <xf numFmtId="0" fontId="17" fillId="0" borderId="34" xfId="0" applyNumberFormat="1" applyFont="1" applyBorder="1" applyAlignment="1">
      <alignment horizontal="center"/>
    </xf>
    <xf numFmtId="0" fontId="17" fillId="2" borderId="33" xfId="0" applyNumberFormat="1" applyFont="1" applyFill="1" applyBorder="1" applyAlignment="1" applyProtection="1">
      <alignment horizontal="center"/>
      <protection locked="0"/>
    </xf>
    <xf numFmtId="0" fontId="17" fillId="2" borderId="11" xfId="0" applyNumberFormat="1" applyFont="1" applyFill="1" applyBorder="1" applyAlignment="1" applyProtection="1">
      <alignment horizontal="center"/>
      <protection locked="0"/>
    </xf>
    <xf numFmtId="0" fontId="17" fillId="2" borderId="12" xfId="0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Alignment="1">
      <alignment horizontal="center"/>
    </xf>
    <xf numFmtId="0" fontId="11" fillId="0" borderId="23" xfId="0" applyNumberFormat="1" applyFont="1" applyFill="1" applyBorder="1" applyAlignment="1">
      <alignment vertical="center" wrapText="1"/>
    </xf>
    <xf numFmtId="0" fontId="17" fillId="0" borderId="27" xfId="0" applyNumberFormat="1" applyFont="1" applyBorder="1" applyAlignment="1" applyProtection="1">
      <alignment horizontal="center" vertical="center"/>
      <protection locked="0"/>
    </xf>
    <xf numFmtId="0" fontId="17" fillId="0" borderId="16" xfId="0" applyNumberFormat="1" applyFont="1" applyBorder="1" applyAlignment="1" applyProtection="1">
      <alignment horizontal="center" vertical="center"/>
      <protection locked="0"/>
    </xf>
    <xf numFmtId="0" fontId="17" fillId="0" borderId="15" xfId="0" applyNumberFormat="1" applyFont="1" applyBorder="1" applyAlignment="1" applyProtection="1">
      <alignment horizontal="center" vertical="center"/>
      <protection locked="0"/>
    </xf>
    <xf numFmtId="0" fontId="17" fillId="0" borderId="34" xfId="0" applyNumberFormat="1" applyFont="1" applyBorder="1" applyAlignment="1" applyProtection="1">
      <alignment horizontal="center" vertical="center"/>
      <protection locked="0"/>
    </xf>
    <xf numFmtId="0" fontId="17" fillId="0" borderId="28" xfId="0" applyNumberFormat="1" applyFont="1" applyBorder="1" applyAlignment="1" applyProtection="1">
      <alignment horizontal="center" vertical="center"/>
      <protection locked="0"/>
    </xf>
    <xf numFmtId="0" fontId="17" fillId="0" borderId="19" xfId="0" applyNumberFormat="1" applyFont="1" applyBorder="1" applyAlignment="1" applyProtection="1">
      <alignment horizontal="center" vertical="center"/>
      <protection locked="0"/>
    </xf>
    <xf numFmtId="0" fontId="17" fillId="0" borderId="18" xfId="0" applyNumberFormat="1" applyFont="1" applyBorder="1" applyAlignment="1" applyProtection="1">
      <alignment horizontal="center" vertical="center"/>
      <protection locked="0"/>
    </xf>
    <xf numFmtId="0" fontId="17" fillId="0" borderId="31" xfId="0" applyNumberFormat="1" applyFont="1" applyBorder="1" applyAlignment="1" applyProtection="1">
      <alignment horizontal="center" vertical="center"/>
      <protection locked="0"/>
    </xf>
    <xf numFmtId="0" fontId="17" fillId="0" borderId="26" xfId="0" applyNumberFormat="1" applyFont="1" applyBorder="1" applyAlignment="1" applyProtection="1">
      <alignment horizontal="center" vertical="center"/>
      <protection locked="0"/>
    </xf>
    <xf numFmtId="0" fontId="17" fillId="0" borderId="37" xfId="0" applyNumberFormat="1" applyFont="1" applyBorder="1" applyAlignment="1" applyProtection="1">
      <alignment horizontal="center" vertical="center"/>
      <protection locked="0"/>
    </xf>
    <xf numFmtId="0" fontId="17" fillId="0" borderId="39" xfId="0" applyNumberFormat="1" applyFont="1" applyBorder="1" applyAlignment="1" applyProtection="1">
      <alignment horizontal="center" vertical="center"/>
      <protection locked="0"/>
    </xf>
    <xf numFmtId="0" fontId="17" fillId="0" borderId="38" xfId="0" applyNumberFormat="1" applyFont="1" applyBorder="1" applyAlignment="1" applyProtection="1">
      <alignment horizontal="center" vertical="center"/>
      <protection locked="0"/>
    </xf>
    <xf numFmtId="0" fontId="17" fillId="0" borderId="32" xfId="0" applyNumberFormat="1" applyFont="1" applyBorder="1" applyAlignment="1" applyProtection="1">
      <alignment horizontal="center" vertical="center"/>
      <protection locked="0"/>
    </xf>
    <xf numFmtId="0" fontId="17" fillId="0" borderId="14" xfId="0" applyNumberFormat="1" applyFont="1" applyBorder="1" applyAlignment="1" applyProtection="1">
      <alignment horizontal="center" vertical="center"/>
      <protection locked="0"/>
    </xf>
    <xf numFmtId="0" fontId="17" fillId="0" borderId="36" xfId="0" applyNumberFormat="1" applyFont="1" applyBorder="1" applyAlignment="1" applyProtection="1">
      <alignment horizontal="center" vertical="center"/>
      <protection locked="0"/>
    </xf>
    <xf numFmtId="0" fontId="17" fillId="2" borderId="23" xfId="0" applyNumberFormat="1" applyFont="1" applyFill="1" applyBorder="1" applyProtection="1">
      <protection locked="0"/>
    </xf>
    <xf numFmtId="0" fontId="17" fillId="2" borderId="23" xfId="0" applyNumberFormat="1" applyFont="1" applyFill="1" applyBorder="1"/>
    <xf numFmtId="0" fontId="17" fillId="2" borderId="46" xfId="0" applyNumberFormat="1" applyFont="1" applyFill="1" applyBorder="1" applyProtection="1">
      <protection locked="0"/>
    </xf>
    <xf numFmtId="0" fontId="17" fillId="2" borderId="8" xfId="0" applyNumberFormat="1" applyFont="1" applyFill="1" applyBorder="1" applyProtection="1">
      <protection locked="0"/>
    </xf>
    <xf numFmtId="0" fontId="17" fillId="2" borderId="8" xfId="0" applyNumberFormat="1" applyFont="1" applyFill="1" applyBorder="1"/>
    <xf numFmtId="0" fontId="17" fillId="2" borderId="25" xfId="0" applyNumberFormat="1" applyFont="1" applyFill="1" applyBorder="1" applyProtection="1">
      <protection locked="0"/>
    </xf>
    <xf numFmtId="0" fontId="11" fillId="0" borderId="97" xfId="0" applyNumberFormat="1" applyFont="1" applyFill="1" applyBorder="1" applyAlignment="1">
      <alignment vertical="center" wrapText="1"/>
    </xf>
    <xf numFmtId="0" fontId="11" fillId="0" borderId="50" xfId="0" applyNumberFormat="1" applyFont="1" applyFill="1" applyBorder="1" applyAlignment="1">
      <alignment vertical="center" wrapText="1"/>
    </xf>
    <xf numFmtId="0" fontId="11" fillId="0" borderId="95" xfId="0" applyNumberFormat="1" applyFont="1" applyFill="1" applyBorder="1" applyAlignment="1">
      <alignment vertical="center" wrapText="1"/>
    </xf>
    <xf numFmtId="0" fontId="11" fillId="0" borderId="92" xfId="0" applyNumberFormat="1" applyFont="1" applyFill="1" applyBorder="1" applyAlignment="1">
      <alignment vertical="center" wrapText="1"/>
    </xf>
    <xf numFmtId="0" fontId="17" fillId="0" borderId="82" xfId="0" applyNumberFormat="1" applyFont="1" applyBorder="1" applyAlignment="1" applyProtection="1">
      <alignment horizontal="center" vertical="center"/>
      <protection locked="0"/>
    </xf>
    <xf numFmtId="0" fontId="20" fillId="0" borderId="66" xfId="0" applyNumberFormat="1" applyFont="1" applyBorder="1" applyAlignment="1">
      <alignment vertical="center" textRotation="90"/>
    </xf>
    <xf numFmtId="0" fontId="11" fillId="0" borderId="60" xfId="0" applyNumberFormat="1" applyFont="1" applyFill="1" applyBorder="1" applyAlignment="1">
      <alignment vertical="center" wrapText="1"/>
    </xf>
    <xf numFmtId="0" fontId="17" fillId="0" borderId="41" xfId="0" applyNumberFormat="1" applyFont="1" applyBorder="1" applyAlignment="1" applyProtection="1">
      <alignment horizontal="center" vertical="center"/>
      <protection locked="0"/>
    </xf>
    <xf numFmtId="0" fontId="17" fillId="0" borderId="44" xfId="0" applyNumberFormat="1" applyFont="1" applyBorder="1" applyAlignment="1" applyProtection="1">
      <alignment horizontal="center" vertical="center"/>
      <protection locked="0"/>
    </xf>
    <xf numFmtId="0" fontId="17" fillId="0" borderId="40" xfId="0" applyNumberFormat="1" applyFont="1" applyBorder="1" applyAlignment="1" applyProtection="1">
      <alignment horizontal="center" vertical="center"/>
      <protection locked="0"/>
    </xf>
    <xf numFmtId="0" fontId="17" fillId="0" borderId="4" xfId="0" applyNumberFormat="1" applyFont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Alignment="1">
      <alignment vertical="center" wrapText="1"/>
    </xf>
    <xf numFmtId="0" fontId="17" fillId="0" borderId="26" xfId="0" quotePrefix="1" applyNumberFormat="1" applyFont="1" applyBorder="1" applyAlignment="1" applyProtection="1">
      <alignment horizontal="center" vertical="center"/>
      <protection locked="0"/>
    </xf>
    <xf numFmtId="0" fontId="17" fillId="0" borderId="30" xfId="0" applyNumberFormat="1" applyFont="1" applyFill="1" applyBorder="1" applyAlignment="1">
      <alignment vertical="center" wrapText="1"/>
    </xf>
    <xf numFmtId="0" fontId="17" fillId="0" borderId="37" xfId="0" quotePrefix="1" applyNumberFormat="1" applyFont="1" applyBorder="1" applyAlignment="1" applyProtection="1">
      <alignment horizontal="center" vertical="center"/>
      <protection locked="0"/>
    </xf>
    <xf numFmtId="0" fontId="17" fillId="0" borderId="39" xfId="0" quotePrefix="1" applyNumberFormat="1" applyFont="1" applyBorder="1" applyAlignment="1" applyProtection="1">
      <alignment horizontal="center" vertical="center"/>
      <protection locked="0"/>
    </xf>
    <xf numFmtId="0" fontId="17" fillId="0" borderId="32" xfId="0" quotePrefix="1" applyNumberFormat="1" applyFont="1" applyBorder="1" applyAlignment="1" applyProtection="1">
      <alignment horizontal="center" vertical="center"/>
      <protection locked="0"/>
    </xf>
    <xf numFmtId="0" fontId="17" fillId="0" borderId="73" xfId="0" applyNumberFormat="1" applyFont="1" applyBorder="1" applyAlignment="1" applyProtection="1">
      <alignment horizontal="center" vertical="center"/>
      <protection locked="0"/>
    </xf>
    <xf numFmtId="0" fontId="17" fillId="0" borderId="74" xfId="0" applyNumberFormat="1" applyFont="1" applyBorder="1" applyAlignment="1" applyProtection="1">
      <alignment horizontal="center" vertical="center"/>
      <protection locked="0"/>
    </xf>
    <xf numFmtId="0" fontId="17" fillId="0" borderId="73" xfId="0" quotePrefix="1" applyNumberFormat="1" applyFont="1" applyBorder="1" applyAlignment="1" applyProtection="1">
      <alignment horizontal="center" vertical="center"/>
      <protection locked="0"/>
    </xf>
    <xf numFmtId="0" fontId="17" fillId="0" borderId="72" xfId="0" applyNumberFormat="1" applyFont="1" applyBorder="1" applyAlignment="1" applyProtection="1">
      <alignment horizontal="center" vertical="center"/>
      <protection locked="0"/>
    </xf>
    <xf numFmtId="0" fontId="17" fillId="0" borderId="72" xfId="0" quotePrefix="1" applyNumberFormat="1" applyFont="1" applyBorder="1" applyAlignment="1" applyProtection="1">
      <alignment horizontal="center" vertical="center"/>
      <protection locked="0"/>
    </xf>
    <xf numFmtId="0" fontId="21" fillId="0" borderId="66" xfId="0" applyNumberFormat="1" applyFont="1" applyBorder="1" applyAlignment="1">
      <alignment horizontal="center" vertical="center" textRotation="90"/>
    </xf>
    <xf numFmtId="0" fontId="17" fillId="0" borderId="60" xfId="0" applyNumberFormat="1" applyFont="1" applyFill="1" applyBorder="1" applyAlignment="1">
      <alignment vertical="center" wrapText="1"/>
    </xf>
    <xf numFmtId="0" fontId="17" fillId="0" borderId="4" xfId="0" quotePrefix="1" applyNumberFormat="1" applyFont="1" applyBorder="1" applyAlignment="1" applyProtection="1">
      <alignment horizontal="center" vertical="center"/>
      <protection locked="0"/>
    </xf>
    <xf numFmtId="0" fontId="17" fillId="0" borderId="70" xfId="0" quotePrefix="1" applyNumberFormat="1" applyFont="1" applyBorder="1" applyAlignment="1" applyProtection="1">
      <alignment horizontal="center" vertical="center"/>
      <protection locked="0"/>
    </xf>
    <xf numFmtId="0" fontId="17" fillId="0" borderId="44" xfId="0" quotePrefix="1" applyNumberFormat="1" applyFont="1" applyBorder="1" applyAlignment="1" applyProtection="1">
      <alignment horizontal="center" vertical="center"/>
      <protection locked="0"/>
    </xf>
    <xf numFmtId="0" fontId="17" fillId="0" borderId="43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4" xfId="0" quotePrefix="1" applyNumberFormat="1" applyFont="1" applyBorder="1" applyAlignment="1" applyProtection="1">
      <alignment horizontal="center" vertical="center"/>
      <protection locked="0"/>
    </xf>
    <xf numFmtId="0" fontId="17" fillId="0" borderId="36" xfId="0" quotePrefix="1" applyNumberFormat="1" applyFont="1" applyBorder="1" applyAlignment="1" applyProtection="1">
      <alignment horizontal="center" vertical="center"/>
      <protection locked="0"/>
    </xf>
    <xf numFmtId="0" fontId="17" fillId="0" borderId="0" xfId="0" applyNumberFormat="1" applyFont="1" applyBorder="1"/>
    <xf numFmtId="0" fontId="23" fillId="0" borderId="66" xfId="0" applyFont="1" applyBorder="1" applyAlignment="1">
      <alignment vertical="center" textRotation="90"/>
    </xf>
    <xf numFmtId="0" fontId="23" fillId="0" borderId="66" xfId="0" applyFont="1" applyBorder="1" applyAlignment="1">
      <alignment horizontal="center" vertical="center" textRotation="90"/>
    </xf>
    <xf numFmtId="49" fontId="17" fillId="0" borderId="42" xfId="0" applyNumberFormat="1" applyFont="1" applyFill="1" applyBorder="1" applyAlignment="1" applyProtection="1">
      <alignment horizontal="center" vertical="center"/>
      <protection locked="0"/>
    </xf>
    <xf numFmtId="0" fontId="12" fillId="4" borderId="62" xfId="0" applyFont="1" applyFill="1" applyBorder="1" applyAlignment="1">
      <alignment horizontal="center" vertical="center" textRotation="90" wrapText="1"/>
    </xf>
    <xf numFmtId="49" fontId="12" fillId="4" borderId="62" xfId="0" applyNumberFormat="1" applyFont="1" applyFill="1" applyBorder="1" applyAlignment="1">
      <alignment horizontal="center" vertical="center" textRotation="90" wrapText="1"/>
    </xf>
    <xf numFmtId="0" fontId="18" fillId="4" borderId="62" xfId="0" applyFont="1" applyFill="1" applyBorder="1" applyAlignment="1" applyProtection="1">
      <alignment horizontal="center" vertical="center" textRotation="90" wrapText="1"/>
      <protection locked="0"/>
    </xf>
    <xf numFmtId="49" fontId="12" fillId="4" borderId="98" xfId="0" applyNumberFormat="1" applyFont="1" applyFill="1" applyBorder="1" applyAlignment="1">
      <alignment horizontal="center" vertical="center" textRotation="90" wrapText="1"/>
    </xf>
    <xf numFmtId="0" fontId="17" fillId="5" borderId="11" xfId="0" applyFont="1" applyFill="1" applyBorder="1" applyAlignment="1">
      <alignment horizontal="center" textRotation="90" wrapText="1"/>
    </xf>
    <xf numFmtId="0" fontId="10" fillId="5" borderId="17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49" fontId="17" fillId="5" borderId="17" xfId="0" applyNumberFormat="1" applyFont="1" applyFill="1" applyBorder="1" applyAlignment="1">
      <alignment horizontal="center" vertical="center"/>
    </xf>
    <xf numFmtId="49" fontId="17" fillId="5" borderId="20" xfId="0" applyNumberFormat="1" applyFont="1" applyFill="1" applyBorder="1" applyAlignment="1">
      <alignment horizontal="center" vertical="center"/>
    </xf>
    <xf numFmtId="49" fontId="17" fillId="5" borderId="4" xfId="0" applyNumberFormat="1" applyFont="1" applyFill="1" applyBorder="1" applyAlignment="1">
      <alignment horizontal="center" vertical="center"/>
    </xf>
    <xf numFmtId="0" fontId="7" fillId="5" borderId="11" xfId="0" applyFont="1" applyFill="1" applyBorder="1" applyAlignment="1" applyProtection="1">
      <alignment horizontal="center" vertical="center"/>
      <protection hidden="1"/>
    </xf>
    <xf numFmtId="0" fontId="17" fillId="5" borderId="23" xfId="0" applyFont="1" applyFill="1" applyBorder="1"/>
    <xf numFmtId="0" fontId="17" fillId="5" borderId="8" xfId="0" applyFont="1" applyFill="1" applyBorder="1"/>
    <xf numFmtId="49" fontId="17" fillId="5" borderId="7" xfId="0" applyNumberFormat="1" applyFont="1" applyFill="1" applyBorder="1" applyAlignment="1">
      <alignment horizontal="center" vertical="center"/>
    </xf>
    <xf numFmtId="49" fontId="17" fillId="5" borderId="44" xfId="0" applyNumberFormat="1" applyFont="1" applyFill="1" applyBorder="1" applyAlignment="1">
      <alignment horizontal="center" vertical="center"/>
    </xf>
    <xf numFmtId="0" fontId="7" fillId="5" borderId="20" xfId="0" applyFont="1" applyFill="1" applyBorder="1" applyAlignment="1" applyProtection="1">
      <alignment horizontal="center" vertical="center"/>
      <protection hidden="1"/>
    </xf>
    <xf numFmtId="0" fontId="17" fillId="5" borderId="20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44" xfId="0" applyFont="1" applyFill="1" applyBorder="1" applyAlignment="1">
      <alignment horizontal="center" vertical="center"/>
    </xf>
    <xf numFmtId="0" fontId="17" fillId="6" borderId="63" xfId="0" applyFont="1" applyFill="1" applyBorder="1" applyAlignment="1">
      <alignment horizontal="center" textRotation="90" wrapText="1"/>
    </xf>
    <xf numFmtId="0" fontId="10" fillId="6" borderId="34" xfId="0" applyFont="1" applyFill="1" applyBorder="1" applyAlignment="1" applyProtection="1">
      <alignment horizontal="center"/>
      <protection locked="0"/>
    </xf>
    <xf numFmtId="0" fontId="10" fillId="6" borderId="12" xfId="0" applyFont="1" applyFill="1" applyBorder="1" applyAlignment="1" applyProtection="1">
      <alignment horizontal="center"/>
      <protection locked="0"/>
    </xf>
    <xf numFmtId="49" fontId="17" fillId="6" borderId="87" xfId="0" applyNumberFormat="1" applyFont="1" applyFill="1" applyBorder="1" applyAlignment="1" applyProtection="1">
      <alignment horizontal="center" vertical="center"/>
    </xf>
    <xf numFmtId="49" fontId="17" fillId="6" borderId="57" xfId="0" applyNumberFormat="1" applyFont="1" applyFill="1" applyBorder="1" applyAlignment="1" applyProtection="1">
      <alignment horizontal="center" vertical="center"/>
    </xf>
    <xf numFmtId="49" fontId="17" fillId="6" borderId="90" xfId="0" applyNumberFormat="1" applyFont="1" applyFill="1" applyBorder="1" applyAlignment="1" applyProtection="1">
      <alignment horizontal="center" vertical="center"/>
    </xf>
    <xf numFmtId="49" fontId="17" fillId="6" borderId="88" xfId="0" applyNumberFormat="1" applyFont="1" applyFill="1" applyBorder="1" applyAlignment="1" applyProtection="1">
      <alignment horizontal="center" vertical="center"/>
    </xf>
    <xf numFmtId="0" fontId="17" fillId="6" borderId="23" xfId="0" applyFont="1" applyFill="1" applyBorder="1" applyProtection="1"/>
    <xf numFmtId="0" fontId="17" fillId="6" borderId="8" xfId="0" applyFont="1" applyFill="1" applyBorder="1" applyProtection="1"/>
    <xf numFmtId="49" fontId="17" fillId="6" borderId="34" xfId="0" applyNumberFormat="1" applyFont="1" applyFill="1" applyBorder="1" applyAlignment="1" applyProtection="1">
      <alignment horizontal="center" vertical="center"/>
    </xf>
    <xf numFmtId="49" fontId="17" fillId="6" borderId="31" xfId="0" applyNumberFormat="1" applyFont="1" applyFill="1" applyBorder="1" applyAlignment="1" applyProtection="1">
      <alignment horizontal="center" vertical="center"/>
    </xf>
    <xf numFmtId="49" fontId="17" fillId="6" borderId="32" xfId="0" applyNumberFormat="1" applyFont="1" applyFill="1" applyBorder="1" applyAlignment="1" applyProtection="1">
      <alignment horizontal="center" vertical="center"/>
    </xf>
    <xf numFmtId="49" fontId="17" fillId="6" borderId="99" xfId="0" applyNumberFormat="1" applyFont="1" applyFill="1" applyBorder="1" applyAlignment="1" applyProtection="1">
      <alignment horizontal="center" vertical="center"/>
    </xf>
    <xf numFmtId="49" fontId="17" fillId="6" borderId="58" xfId="0" applyNumberFormat="1" applyFont="1" applyFill="1" applyBorder="1" applyAlignment="1" applyProtection="1">
      <alignment horizontal="center" vertical="center"/>
    </xf>
    <xf numFmtId="0" fontId="17" fillId="6" borderId="31" xfId="0" applyFont="1" applyFill="1" applyBorder="1" applyAlignment="1" applyProtection="1">
      <alignment horizontal="center" vertical="center"/>
    </xf>
    <xf numFmtId="0" fontId="17" fillId="6" borderId="32" xfId="0" applyFont="1" applyFill="1" applyBorder="1" applyAlignment="1" applyProtection="1">
      <alignment horizontal="center" vertical="center"/>
    </xf>
    <xf numFmtId="0" fontId="17" fillId="6" borderId="58" xfId="0" applyFont="1" applyFill="1" applyBorder="1" applyAlignment="1" applyProtection="1">
      <alignment horizontal="center" vertical="center"/>
    </xf>
    <xf numFmtId="0" fontId="10" fillId="7" borderId="91" xfId="0" applyFont="1" applyFill="1" applyBorder="1" applyAlignment="1" applyProtection="1">
      <alignment horizontal="center"/>
      <protection locked="0"/>
    </xf>
    <xf numFmtId="0" fontId="10" fillId="7" borderId="17" xfId="0" applyFont="1" applyFill="1" applyBorder="1" applyAlignment="1" applyProtection="1">
      <alignment horizontal="center"/>
      <protection locked="0"/>
    </xf>
    <xf numFmtId="0" fontId="10" fillId="7" borderId="11" xfId="0" applyFont="1" applyFill="1" applyBorder="1" applyAlignment="1" applyProtection="1">
      <alignment horizontal="center"/>
      <protection locked="0"/>
    </xf>
    <xf numFmtId="49" fontId="17" fillId="7" borderId="17" xfId="0" applyNumberFormat="1" applyFont="1" applyFill="1" applyBorder="1" applyAlignment="1" applyProtection="1">
      <alignment horizontal="center" vertical="center"/>
    </xf>
    <xf numFmtId="49" fontId="17" fillId="7" borderId="20" xfId="0" applyNumberFormat="1" applyFont="1" applyFill="1" applyBorder="1" applyAlignment="1" applyProtection="1">
      <alignment horizontal="center" vertical="center"/>
    </xf>
    <xf numFmtId="49" fontId="17" fillId="7" borderId="4" xfId="0" applyNumberFormat="1" applyFont="1" applyFill="1" applyBorder="1" applyAlignment="1" applyProtection="1">
      <alignment horizontal="center" vertical="center"/>
    </xf>
    <xf numFmtId="0" fontId="7" fillId="7" borderId="11" xfId="0" applyFont="1" applyFill="1" applyBorder="1" applyAlignment="1" applyProtection="1">
      <alignment horizontal="center" vertical="center"/>
      <protection hidden="1"/>
    </xf>
    <xf numFmtId="0" fontId="17" fillId="7" borderId="23" xfId="0" applyFont="1" applyFill="1" applyBorder="1" applyProtection="1"/>
    <xf numFmtId="0" fontId="17" fillId="7" borderId="8" xfId="0" applyFont="1" applyFill="1" applyBorder="1" applyProtection="1"/>
    <xf numFmtId="49" fontId="17" fillId="7" borderId="7" xfId="0" applyNumberFormat="1" applyFont="1" applyFill="1" applyBorder="1" applyAlignment="1" applyProtection="1">
      <alignment horizontal="center" vertical="center"/>
    </xf>
    <xf numFmtId="49" fontId="17" fillId="7" borderId="44" xfId="0" applyNumberFormat="1" applyFont="1" applyFill="1" applyBorder="1" applyAlignment="1" applyProtection="1">
      <alignment horizontal="center" vertical="center"/>
    </xf>
    <xf numFmtId="0" fontId="7" fillId="7" borderId="20" xfId="0" applyFont="1" applyFill="1" applyBorder="1" applyAlignment="1" applyProtection="1">
      <alignment horizontal="center" vertical="center"/>
      <protection hidden="1"/>
    </xf>
    <xf numFmtId="0" fontId="17" fillId="7" borderId="20" xfId="0" applyFont="1" applyFill="1" applyBorder="1" applyAlignment="1" applyProtection="1">
      <alignment horizontal="center" vertical="center"/>
    </xf>
    <xf numFmtId="0" fontId="17" fillId="7" borderId="4" xfId="0" applyFont="1" applyFill="1" applyBorder="1" applyAlignment="1" applyProtection="1">
      <alignment horizontal="center" vertical="center"/>
    </xf>
    <xf numFmtId="0" fontId="17" fillId="7" borderId="44" xfId="0" applyFont="1" applyFill="1" applyBorder="1" applyAlignment="1" applyProtection="1">
      <alignment horizontal="center" vertical="center"/>
    </xf>
    <xf numFmtId="0" fontId="17" fillId="7" borderId="12" xfId="0" applyNumberFormat="1" applyFont="1" applyFill="1" applyBorder="1" applyAlignment="1">
      <alignment horizontal="center" textRotation="90" wrapText="1"/>
    </xf>
    <xf numFmtId="0" fontId="15" fillId="7" borderId="17" xfId="0" applyNumberFormat="1" applyFont="1" applyFill="1" applyBorder="1" applyAlignment="1">
      <alignment horizontal="center"/>
    </xf>
    <xf numFmtId="0" fontId="15" fillId="7" borderId="11" xfId="0" applyNumberFormat="1" applyFont="1" applyFill="1" applyBorder="1" applyAlignment="1">
      <alignment horizontal="center"/>
    </xf>
    <xf numFmtId="0" fontId="17" fillId="7" borderId="17" xfId="0" applyNumberFormat="1" applyFont="1" applyFill="1" applyBorder="1" applyAlignment="1">
      <alignment horizontal="center" vertical="center"/>
    </xf>
    <xf numFmtId="0" fontId="17" fillId="7" borderId="20" xfId="0" applyNumberFormat="1" applyFont="1" applyFill="1" applyBorder="1" applyAlignment="1">
      <alignment horizontal="center" vertical="center"/>
    </xf>
    <xf numFmtId="0" fontId="17" fillId="7" borderId="4" xfId="0" applyNumberFormat="1" applyFont="1" applyFill="1" applyBorder="1" applyAlignment="1">
      <alignment horizontal="center" vertical="center"/>
    </xf>
    <xf numFmtId="0" fontId="14" fillId="7" borderId="11" xfId="0" applyNumberFormat="1" applyFont="1" applyFill="1" applyBorder="1" applyAlignment="1" applyProtection="1">
      <alignment horizontal="center" vertical="center"/>
      <protection hidden="1"/>
    </xf>
    <xf numFmtId="0" fontId="17" fillId="7" borderId="23" xfId="0" applyNumberFormat="1" applyFont="1" applyFill="1" applyBorder="1"/>
    <xf numFmtId="0" fontId="17" fillId="7" borderId="8" xfId="0" applyNumberFormat="1" applyFont="1" applyFill="1" applyBorder="1"/>
    <xf numFmtId="0" fontId="10" fillId="7" borderId="17" xfId="0" applyNumberFormat="1" applyFont="1" applyFill="1" applyBorder="1" applyAlignment="1">
      <alignment horizontal="center"/>
    </xf>
    <xf numFmtId="0" fontId="10" fillId="7" borderId="11" xfId="0" applyNumberFormat="1" applyFont="1" applyFill="1" applyBorder="1" applyAlignment="1">
      <alignment horizontal="center"/>
    </xf>
    <xf numFmtId="0" fontId="7" fillId="7" borderId="11" xfId="0" applyNumberFormat="1" applyFont="1" applyFill="1" applyBorder="1" applyAlignment="1" applyProtection="1">
      <alignment horizontal="center" vertical="center"/>
      <protection hidden="1"/>
    </xf>
    <xf numFmtId="0" fontId="17" fillId="7" borderId="44" xfId="0" applyNumberFormat="1" applyFont="1" applyFill="1" applyBorder="1" applyAlignment="1">
      <alignment horizontal="center" vertical="center"/>
    </xf>
    <xf numFmtId="0" fontId="17" fillId="5" borderId="12" xfId="0" applyNumberFormat="1" applyFont="1" applyFill="1" applyBorder="1" applyAlignment="1">
      <alignment horizontal="center" textRotation="90" wrapText="1"/>
    </xf>
    <xf numFmtId="0" fontId="15" fillId="5" borderId="34" xfId="0" applyNumberFormat="1" applyFont="1" applyFill="1" applyBorder="1" applyAlignment="1" applyProtection="1">
      <alignment horizontal="center"/>
      <protection locked="0"/>
    </xf>
    <xf numFmtId="0" fontId="15" fillId="5" borderId="12" xfId="0" applyNumberFormat="1" applyFont="1" applyFill="1" applyBorder="1" applyAlignment="1" applyProtection="1">
      <alignment horizontal="center"/>
      <protection locked="0"/>
    </xf>
    <xf numFmtId="0" fontId="17" fillId="5" borderId="34" xfId="0" applyNumberFormat="1" applyFont="1" applyFill="1" applyBorder="1" applyAlignment="1" applyProtection="1">
      <alignment horizontal="center" vertical="center"/>
    </xf>
    <xf numFmtId="0" fontId="17" fillId="5" borderId="31" xfId="0" applyNumberFormat="1" applyFont="1" applyFill="1" applyBorder="1" applyAlignment="1" applyProtection="1">
      <alignment horizontal="center" vertical="center"/>
    </xf>
    <xf numFmtId="0" fontId="17" fillId="5" borderId="32" xfId="0" applyNumberFormat="1" applyFont="1" applyFill="1" applyBorder="1" applyAlignment="1" applyProtection="1">
      <alignment horizontal="center" vertical="center"/>
    </xf>
    <xf numFmtId="0" fontId="14" fillId="5" borderId="12" xfId="0" applyNumberFormat="1" applyFont="1" applyFill="1" applyBorder="1" applyAlignment="1" applyProtection="1">
      <alignment horizontal="center" vertical="center"/>
      <protection hidden="1"/>
    </xf>
    <xf numFmtId="0" fontId="17" fillId="5" borderId="23" xfId="0" applyNumberFormat="1" applyFont="1" applyFill="1" applyBorder="1" applyProtection="1"/>
    <xf numFmtId="0" fontId="17" fillId="5" borderId="8" xfId="0" applyNumberFormat="1" applyFont="1" applyFill="1" applyBorder="1" applyProtection="1"/>
    <xf numFmtId="0" fontId="17" fillId="5" borderId="58" xfId="0" applyNumberFormat="1" applyFont="1" applyFill="1" applyBorder="1" applyAlignment="1" applyProtection="1">
      <alignment horizontal="center" vertical="center"/>
    </xf>
    <xf numFmtId="0" fontId="10" fillId="5" borderId="17" xfId="0" applyNumberFormat="1" applyFont="1" applyFill="1" applyBorder="1" applyAlignment="1" applyProtection="1">
      <alignment horizontal="center"/>
      <protection locked="0"/>
    </xf>
    <xf numFmtId="0" fontId="10" fillId="5" borderId="11" xfId="0" applyNumberFormat="1" applyFont="1" applyFill="1" applyBorder="1" applyAlignment="1" applyProtection="1">
      <alignment horizontal="center"/>
      <protection locked="0"/>
    </xf>
    <xf numFmtId="0" fontId="17" fillId="5" borderId="17" xfId="0" applyNumberFormat="1" applyFont="1" applyFill="1" applyBorder="1" applyAlignment="1" applyProtection="1">
      <alignment horizontal="center" vertical="center"/>
    </xf>
    <xf numFmtId="0" fontId="17" fillId="5" borderId="20" xfId="0" applyNumberFormat="1" applyFont="1" applyFill="1" applyBorder="1" applyAlignment="1" applyProtection="1">
      <alignment horizontal="center" vertical="center"/>
    </xf>
    <xf numFmtId="0" fontId="17" fillId="5" borderId="4" xfId="0" applyNumberFormat="1" applyFont="1" applyFill="1" applyBorder="1" applyAlignment="1" applyProtection="1">
      <alignment horizontal="center" vertical="center"/>
    </xf>
    <xf numFmtId="0" fontId="7" fillId="5" borderId="11" xfId="0" applyNumberFormat="1" applyFont="1" applyFill="1" applyBorder="1" applyAlignment="1" applyProtection="1">
      <alignment horizontal="center" vertical="center"/>
      <protection hidden="1"/>
    </xf>
    <xf numFmtId="0" fontId="17" fillId="5" borderId="35" xfId="0" applyNumberFormat="1" applyFont="1" applyFill="1" applyBorder="1" applyProtection="1"/>
    <xf numFmtId="0" fontId="17" fillId="5" borderId="33" xfId="0" applyNumberFormat="1" applyFont="1" applyFill="1" applyBorder="1" applyProtection="1"/>
    <xf numFmtId="0" fontId="10" fillId="5" borderId="34" xfId="0" applyNumberFormat="1" applyFont="1" applyFill="1" applyBorder="1" applyAlignment="1" applyProtection="1">
      <alignment horizontal="center"/>
      <protection locked="0"/>
    </xf>
    <xf numFmtId="0" fontId="10" fillId="5" borderId="12" xfId="0" applyNumberFormat="1" applyFont="1" applyFill="1" applyBorder="1" applyAlignment="1" applyProtection="1">
      <alignment horizontal="center"/>
      <protection locked="0"/>
    </xf>
    <xf numFmtId="0" fontId="7" fillId="5" borderId="12" xfId="0" applyNumberFormat="1" applyFont="1" applyFill="1" applyBorder="1" applyAlignment="1" applyProtection="1">
      <alignment horizontal="center" vertical="center"/>
      <protection hidden="1"/>
    </xf>
    <xf numFmtId="0" fontId="17" fillId="5" borderId="44" xfId="0" applyNumberFormat="1" applyFont="1" applyFill="1" applyBorder="1" applyAlignment="1" applyProtection="1">
      <alignment horizontal="center" vertical="center"/>
    </xf>
    <xf numFmtId="0" fontId="17" fillId="6" borderId="12" xfId="0" applyNumberFormat="1" applyFont="1" applyFill="1" applyBorder="1" applyAlignment="1">
      <alignment horizontal="center" textRotation="90" wrapText="1"/>
    </xf>
    <xf numFmtId="0" fontId="15" fillId="6" borderId="34" xfId="0" applyNumberFormat="1" applyFont="1" applyFill="1" applyBorder="1" applyAlignment="1" applyProtection="1">
      <alignment horizontal="center"/>
      <protection locked="0"/>
    </xf>
    <xf numFmtId="0" fontId="15" fillId="6" borderId="12" xfId="0" applyNumberFormat="1" applyFont="1" applyFill="1" applyBorder="1" applyAlignment="1" applyProtection="1">
      <alignment horizontal="center"/>
      <protection locked="0"/>
    </xf>
    <xf numFmtId="0" fontId="17" fillId="6" borderId="34" xfId="0" applyNumberFormat="1" applyFont="1" applyFill="1" applyBorder="1" applyAlignment="1" applyProtection="1">
      <alignment horizontal="center" vertical="center"/>
    </xf>
    <xf numFmtId="0" fontId="17" fillId="6" borderId="31" xfId="0" applyNumberFormat="1" applyFont="1" applyFill="1" applyBorder="1" applyAlignment="1" applyProtection="1">
      <alignment horizontal="center" vertical="center"/>
    </xf>
    <xf numFmtId="0" fontId="17" fillId="6" borderId="32" xfId="0" applyNumberFormat="1" applyFont="1" applyFill="1" applyBorder="1" applyAlignment="1" applyProtection="1">
      <alignment horizontal="center" vertical="center"/>
    </xf>
    <xf numFmtId="0" fontId="14" fillId="6" borderId="12" xfId="0" applyNumberFormat="1" applyFont="1" applyFill="1" applyBorder="1" applyAlignment="1" applyProtection="1">
      <alignment horizontal="center" vertical="center"/>
      <protection hidden="1"/>
    </xf>
    <xf numFmtId="0" fontId="17" fillId="6" borderId="23" xfId="0" applyNumberFormat="1" applyFont="1" applyFill="1" applyBorder="1" applyProtection="1"/>
    <xf numFmtId="0" fontId="17" fillId="6" borderId="8" xfId="0" applyNumberFormat="1" applyFont="1" applyFill="1" applyBorder="1" applyProtection="1"/>
    <xf numFmtId="0" fontId="14" fillId="6" borderId="23" xfId="0" applyNumberFormat="1" applyFont="1" applyFill="1" applyBorder="1" applyAlignment="1">
      <alignment horizontal="center" vertical="center"/>
    </xf>
    <xf numFmtId="0" fontId="10" fillId="6" borderId="34" xfId="0" applyNumberFormat="1" applyFont="1" applyFill="1" applyBorder="1" applyAlignment="1" applyProtection="1">
      <alignment horizontal="center"/>
      <protection locked="0"/>
    </xf>
    <xf numFmtId="0" fontId="10" fillId="6" borderId="12" xfId="0" applyNumberFormat="1" applyFont="1" applyFill="1" applyBorder="1" applyAlignment="1" applyProtection="1">
      <alignment horizontal="center"/>
      <protection locked="0"/>
    </xf>
    <xf numFmtId="0" fontId="7" fillId="6" borderId="12" xfId="0" applyNumberFormat="1" applyFont="1" applyFill="1" applyBorder="1" applyAlignment="1" applyProtection="1">
      <alignment horizontal="center" vertical="center"/>
      <protection hidden="1"/>
    </xf>
    <xf numFmtId="0" fontId="17" fillId="6" borderId="58" xfId="0" applyNumberFormat="1" applyFont="1" applyFill="1" applyBorder="1" applyAlignment="1" applyProtection="1">
      <alignment horizontal="center" vertical="center"/>
    </xf>
    <xf numFmtId="0" fontId="12" fillId="4" borderId="77" xfId="0" applyNumberFormat="1" applyFont="1" applyFill="1" applyBorder="1" applyAlignment="1">
      <alignment horizontal="center" vertical="center" textRotation="90" wrapText="1"/>
    </xf>
    <xf numFmtId="0" fontId="12" fillId="4" borderId="62" xfId="0" applyNumberFormat="1" applyFont="1" applyFill="1" applyBorder="1" applyAlignment="1">
      <alignment horizontal="center" vertical="center" textRotation="90" wrapText="1"/>
    </xf>
    <xf numFmtId="0" fontId="12" fillId="4" borderId="83" xfId="0" applyNumberFormat="1" applyFont="1" applyFill="1" applyBorder="1" applyAlignment="1">
      <alignment horizontal="center" vertical="center" textRotation="90" wrapText="1"/>
    </xf>
    <xf numFmtId="49" fontId="9" fillId="8" borderId="56" xfId="0" applyNumberFormat="1" applyFont="1" applyFill="1" applyBorder="1" applyAlignment="1">
      <alignment horizontal="center"/>
    </xf>
    <xf numFmtId="0" fontId="8" fillId="8" borderId="55" xfId="0" applyFont="1" applyFill="1" applyBorder="1" applyAlignment="1" applyProtection="1">
      <alignment horizontal="center" vertical="center" wrapText="1"/>
      <protection hidden="1"/>
    </xf>
    <xf numFmtId="0" fontId="8" fillId="8" borderId="59" xfId="0" applyFont="1" applyFill="1" applyBorder="1" applyAlignment="1" applyProtection="1">
      <alignment horizontal="center" vertical="center" wrapText="1"/>
      <protection hidden="1"/>
    </xf>
    <xf numFmtId="0" fontId="8" fillId="8" borderId="100" xfId="0" applyFont="1" applyFill="1" applyBorder="1" applyAlignment="1" applyProtection="1">
      <alignment horizontal="center" vertical="center" wrapText="1"/>
      <protection hidden="1"/>
    </xf>
    <xf numFmtId="0" fontId="8" fillId="8" borderId="64" xfId="0" applyFont="1" applyFill="1" applyBorder="1" applyAlignment="1" applyProtection="1">
      <alignment horizontal="center" vertical="center" wrapText="1"/>
      <protection hidden="1"/>
    </xf>
    <xf numFmtId="0" fontId="8" fillId="8" borderId="54" xfId="0" applyFont="1" applyFill="1" applyBorder="1" applyAlignment="1" applyProtection="1">
      <alignment horizontal="center" vertical="center" wrapText="1"/>
      <protection hidden="1"/>
    </xf>
    <xf numFmtId="0" fontId="8" fillId="8" borderId="80" xfId="0" applyFont="1" applyFill="1" applyBorder="1" applyAlignment="1" applyProtection="1">
      <alignment horizontal="center" vertical="center" wrapText="1"/>
      <protection hidden="1"/>
    </xf>
    <xf numFmtId="0" fontId="8" fillId="8" borderId="96" xfId="0" applyFont="1" applyFill="1" applyBorder="1" applyAlignment="1" applyProtection="1">
      <alignment horizontal="center" vertical="center" wrapText="1"/>
      <protection hidden="1"/>
    </xf>
    <xf numFmtId="0" fontId="8" fillId="8" borderId="97" xfId="0" applyFont="1" applyFill="1" applyBorder="1" applyAlignment="1" applyProtection="1">
      <alignment horizontal="center" vertical="center" wrapText="1"/>
      <protection hidden="1"/>
    </xf>
    <xf numFmtId="0" fontId="8" fillId="8" borderId="95" xfId="0" applyFont="1" applyFill="1" applyBorder="1" applyAlignment="1" applyProtection="1">
      <alignment horizontal="center" vertical="center" wrapText="1"/>
      <protection hidden="1"/>
    </xf>
    <xf numFmtId="0" fontId="8" fillId="8" borderId="60" xfId="0" applyFont="1" applyFill="1" applyBorder="1" applyAlignment="1" applyProtection="1">
      <alignment horizontal="center" vertical="center" wrapText="1"/>
      <protection hidden="1"/>
    </xf>
    <xf numFmtId="0" fontId="17" fillId="8" borderId="78" xfId="0" applyFont="1" applyFill="1" applyBorder="1"/>
    <xf numFmtId="0" fontId="9" fillId="8" borderId="56" xfId="0" applyNumberFormat="1" applyFont="1" applyFill="1" applyBorder="1" applyAlignment="1">
      <alignment horizontal="center"/>
    </xf>
    <xf numFmtId="0" fontId="8" fillId="8" borderId="54" xfId="0" applyNumberFormat="1" applyFont="1" applyFill="1" applyBorder="1" applyAlignment="1" applyProtection="1">
      <alignment horizontal="center" vertical="center" wrapText="1"/>
      <protection hidden="1"/>
    </xf>
    <xf numFmtId="0" fontId="8" fillId="8" borderId="55" xfId="0" applyNumberFormat="1" applyFont="1" applyFill="1" applyBorder="1" applyAlignment="1" applyProtection="1">
      <alignment horizontal="center" vertical="center" wrapText="1"/>
      <protection hidden="1"/>
    </xf>
    <xf numFmtId="0" fontId="8" fillId="8" borderId="59" xfId="0" applyNumberFormat="1" applyFont="1" applyFill="1" applyBorder="1" applyAlignment="1" applyProtection="1">
      <alignment horizontal="center" vertical="center" wrapText="1"/>
      <protection hidden="1"/>
    </xf>
    <xf numFmtId="0" fontId="8" fillId="8" borderId="64" xfId="0" applyNumberFormat="1" applyFont="1" applyFill="1" applyBorder="1" applyAlignment="1" applyProtection="1">
      <alignment horizontal="center" vertical="center" wrapText="1"/>
      <protection hidden="1"/>
    </xf>
    <xf numFmtId="0" fontId="17" fillId="8" borderId="79" xfId="0" applyNumberFormat="1" applyFont="1" applyFill="1" applyBorder="1" applyAlignment="1" applyProtection="1">
      <alignment horizontal="right"/>
      <protection hidden="1"/>
    </xf>
    <xf numFmtId="0" fontId="17" fillId="8" borderId="78" xfId="0" applyNumberFormat="1" applyFont="1" applyFill="1" applyBorder="1" applyProtection="1">
      <protection hidden="1"/>
    </xf>
    <xf numFmtId="0" fontId="9" fillId="8" borderId="79" xfId="0" applyNumberFormat="1" applyFont="1" applyFill="1" applyBorder="1" applyAlignment="1" applyProtection="1">
      <alignment horizontal="center"/>
      <protection hidden="1"/>
    </xf>
    <xf numFmtId="0" fontId="8" fillId="8" borderId="89" xfId="0" applyNumberFormat="1" applyFont="1" applyFill="1" applyBorder="1" applyAlignment="1" applyProtection="1">
      <alignment horizontal="center" vertical="center" wrapText="1"/>
      <protection hidden="1"/>
    </xf>
    <xf numFmtId="0" fontId="17" fillId="8" borderId="78" xfId="0" applyNumberFormat="1" applyFont="1" applyFill="1" applyBorder="1"/>
    <xf numFmtId="0" fontId="9" fillId="8" borderId="24" xfId="0" applyNumberFormat="1" applyFont="1" applyFill="1" applyBorder="1" applyAlignment="1">
      <alignment horizontal="center"/>
    </xf>
    <xf numFmtId="0" fontId="8" fillId="8" borderId="81" xfId="0" applyNumberFormat="1" applyFont="1" applyFill="1" applyBorder="1" applyAlignment="1" applyProtection="1">
      <alignment horizontal="center" vertical="center" wrapText="1"/>
      <protection hidden="1"/>
    </xf>
    <xf numFmtId="0" fontId="8" fillId="8" borderId="68" xfId="0" applyNumberFormat="1" applyFont="1" applyFill="1" applyBorder="1" applyAlignment="1" applyProtection="1">
      <alignment horizontal="center" vertical="center" wrapText="1"/>
      <protection hidden="1"/>
    </xf>
    <xf numFmtId="0" fontId="8" fillId="8" borderId="13" xfId="0" applyNumberFormat="1" applyFont="1" applyFill="1" applyBorder="1" applyAlignment="1" applyProtection="1">
      <alignment horizontal="center" vertical="center" wrapText="1"/>
      <protection hidden="1"/>
    </xf>
    <xf numFmtId="0" fontId="9" fillId="8" borderId="8" xfId="0" applyNumberFormat="1" applyFont="1" applyFill="1" applyBorder="1" applyAlignment="1" applyProtection="1">
      <alignment horizontal="center"/>
      <protection hidden="1"/>
    </xf>
    <xf numFmtId="0" fontId="8" fillId="8" borderId="57" xfId="0" applyNumberFormat="1" applyFont="1" applyFill="1" applyBorder="1" applyAlignment="1" applyProtection="1">
      <alignment horizontal="center" vertical="center" wrapText="1"/>
      <protection hidden="1"/>
    </xf>
    <xf numFmtId="0" fontId="8" fillId="8" borderId="30" xfId="0" applyNumberFormat="1" applyFont="1" applyFill="1" applyBorder="1" applyAlignment="1" applyProtection="1">
      <alignment horizontal="center" vertical="center" wrapText="1"/>
      <protection hidden="1"/>
    </xf>
    <xf numFmtId="0" fontId="17" fillId="8" borderId="23" xfId="0" applyNumberFormat="1" applyFont="1" applyFill="1" applyBorder="1"/>
    <xf numFmtId="0" fontId="9" fillId="8" borderId="63" xfId="0" applyNumberFormat="1" applyFont="1" applyFill="1" applyBorder="1" applyAlignment="1">
      <alignment horizontal="center"/>
    </xf>
    <xf numFmtId="0" fontId="8" fillId="8" borderId="48" xfId="0" applyNumberFormat="1" applyFont="1" applyFill="1" applyBorder="1" applyAlignment="1" applyProtection="1">
      <alignment horizontal="center" vertical="center" wrapText="1"/>
      <protection hidden="1"/>
    </xf>
    <xf numFmtId="0" fontId="8" fillId="8" borderId="49" xfId="0" applyNumberFormat="1" applyFont="1" applyFill="1" applyBorder="1" applyAlignment="1" applyProtection="1">
      <alignment horizontal="center" vertical="center" wrapText="1"/>
      <protection hidden="1"/>
    </xf>
    <xf numFmtId="0" fontId="8" fillId="8" borderId="52" xfId="0" applyNumberFormat="1" applyFont="1" applyFill="1" applyBorder="1" applyAlignment="1" applyProtection="1">
      <alignment horizontal="center" vertical="center" wrapText="1"/>
      <protection hidden="1"/>
    </xf>
    <xf numFmtId="0" fontId="8" fillId="8" borderId="51" xfId="0" applyNumberFormat="1" applyFont="1" applyFill="1" applyBorder="1" applyAlignment="1" applyProtection="1">
      <alignment horizontal="center" vertical="center" wrapText="1"/>
      <protection hidden="1"/>
    </xf>
    <xf numFmtId="0" fontId="17" fillId="8" borderId="65" xfId="0" applyNumberFormat="1" applyFont="1" applyFill="1" applyBorder="1" applyProtection="1">
      <protection hidden="1"/>
    </xf>
    <xf numFmtId="0" fontId="9" fillId="8" borderId="63" xfId="0" applyNumberFormat="1" applyFont="1" applyFill="1" applyBorder="1" applyAlignment="1" applyProtection="1">
      <alignment horizontal="center"/>
      <protection hidden="1"/>
    </xf>
    <xf numFmtId="0" fontId="8" fillId="8" borderId="69" xfId="0" applyNumberFormat="1" applyFont="1" applyFill="1" applyBorder="1" applyAlignment="1" applyProtection="1">
      <alignment horizontal="center" vertical="center" wrapText="1"/>
      <protection hidden="1"/>
    </xf>
    <xf numFmtId="0" fontId="17" fillId="8" borderId="63" xfId="0" applyNumberFormat="1" applyFont="1" applyFill="1" applyBorder="1" applyAlignment="1" applyProtection="1">
      <alignment horizontal="right"/>
      <protection hidden="1"/>
    </xf>
    <xf numFmtId="0" fontId="17" fillId="8" borderId="65" xfId="0" applyNumberFormat="1" applyFont="1" applyFill="1" applyBorder="1"/>
    <xf numFmtId="0" fontId="8" fillId="8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8" borderId="90" xfId="0" applyNumberFormat="1" applyFont="1" applyFill="1" applyBorder="1" applyAlignment="1" applyProtection="1">
      <alignment horizontal="center" vertical="center" wrapText="1"/>
      <protection hidden="1"/>
    </xf>
    <xf numFmtId="0" fontId="8" fillId="8" borderId="88" xfId="0" applyNumberFormat="1" applyFont="1" applyFill="1" applyBorder="1" applyAlignment="1" applyProtection="1">
      <alignment horizontal="center" vertical="center" wrapText="1"/>
      <protection hidden="1"/>
    </xf>
    <xf numFmtId="0" fontId="17" fillId="8" borderId="34" xfId="0" applyNumberFormat="1" applyFont="1" applyFill="1" applyBorder="1" applyProtection="1">
      <protection hidden="1"/>
    </xf>
    <xf numFmtId="0" fontId="9" fillId="8" borderId="12" xfId="0" applyNumberFormat="1" applyFont="1" applyFill="1" applyBorder="1" applyAlignment="1" applyProtection="1">
      <alignment horizontal="center"/>
      <protection hidden="1"/>
    </xf>
    <xf numFmtId="0" fontId="8" fillId="8" borderId="32" xfId="0" applyNumberFormat="1" applyFont="1" applyFill="1" applyBorder="1" applyAlignment="1" applyProtection="1">
      <alignment horizontal="center" vertical="center" wrapText="1"/>
      <protection hidden="1"/>
    </xf>
    <xf numFmtId="0" fontId="17" fillId="8" borderId="12" xfId="0" applyNumberFormat="1" applyFont="1" applyFill="1" applyBorder="1" applyAlignment="1" applyProtection="1">
      <alignment horizontal="right"/>
      <protection hidden="1"/>
    </xf>
    <xf numFmtId="0" fontId="17" fillId="8" borderId="34" xfId="0" applyNumberFormat="1" applyFont="1" applyFill="1" applyBorder="1"/>
    <xf numFmtId="0" fontId="9" fillId="8" borderId="11" xfId="0" applyNumberFormat="1" applyFont="1" applyFill="1" applyBorder="1" applyAlignment="1">
      <alignment horizontal="center"/>
    </xf>
    <xf numFmtId="0" fontId="8" fillId="8" borderId="71" xfId="0" applyNumberFormat="1" applyFont="1" applyFill="1" applyBorder="1" applyAlignment="1" applyProtection="1">
      <alignment horizontal="center" vertical="center" wrapText="1"/>
      <protection hidden="1"/>
    </xf>
    <xf numFmtId="0" fontId="9" fillId="3" borderId="8" xfId="0" applyNumberFormat="1" applyFont="1" applyFill="1" applyBorder="1" applyAlignment="1" applyProtection="1">
      <alignment horizontal="center"/>
      <protection hidden="1"/>
    </xf>
    <xf numFmtId="0" fontId="14" fillId="3" borderId="76" xfId="0" applyNumberFormat="1" applyFont="1" applyFill="1" applyBorder="1" applyAlignment="1" applyProtection="1">
      <alignment horizontal="center" vertical="center"/>
      <protection hidden="1"/>
    </xf>
    <xf numFmtId="0" fontId="14" fillId="3" borderId="53" xfId="0" applyNumberFormat="1" applyFont="1" applyFill="1" applyBorder="1" applyAlignment="1" applyProtection="1">
      <alignment horizontal="center" vertical="center"/>
      <protection hidden="1"/>
    </xf>
    <xf numFmtId="0" fontId="7" fillId="3" borderId="76" xfId="0" applyNumberFormat="1" applyFont="1" applyFill="1" applyBorder="1" applyAlignment="1" applyProtection="1">
      <alignment horizontal="center" vertical="center"/>
      <protection hidden="1"/>
    </xf>
    <xf numFmtId="0" fontId="7" fillId="3" borderId="53" xfId="0" applyFont="1" applyFill="1" applyBorder="1" applyAlignment="1" applyProtection="1">
      <alignment horizontal="center" vertical="center"/>
      <protection hidden="1"/>
    </xf>
    <xf numFmtId="0" fontId="7" fillId="3" borderId="53" xfId="0" applyNumberFormat="1" applyFont="1" applyFill="1" applyBorder="1" applyAlignment="1" applyProtection="1">
      <alignment horizontal="center" vertical="center"/>
      <protection hidden="1"/>
    </xf>
    <xf numFmtId="0" fontId="17" fillId="8" borderId="47" xfId="0" applyNumberFormat="1" applyFont="1" applyFill="1" applyBorder="1" applyProtection="1">
      <protection hidden="1"/>
    </xf>
    <xf numFmtId="0" fontId="7" fillId="3" borderId="9" xfId="0" applyNumberFormat="1" applyFont="1" applyFill="1" applyBorder="1" applyAlignment="1" applyProtection="1">
      <alignment horizontal="center" vertical="center"/>
      <protection hidden="1"/>
    </xf>
    <xf numFmtId="0" fontId="7" fillId="3" borderId="20" xfId="0" applyFont="1" applyFill="1" applyBorder="1" applyAlignment="1" applyProtection="1">
      <alignment horizontal="center" vertical="center"/>
      <protection hidden="1"/>
    </xf>
    <xf numFmtId="0" fontId="8" fillId="8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8" borderId="24" xfId="0" applyNumberFormat="1" applyFont="1" applyFill="1" applyBorder="1" applyAlignment="1" applyProtection="1">
      <alignment horizontal="center" vertical="center" wrapText="1"/>
      <protection hidden="1"/>
    </xf>
    <xf numFmtId="0" fontId="14" fillId="7" borderId="33" xfId="0" applyNumberFormat="1" applyFont="1" applyFill="1" applyBorder="1" applyAlignment="1" applyProtection="1">
      <alignment horizontal="center" vertical="center"/>
      <protection hidden="1"/>
    </xf>
    <xf numFmtId="49" fontId="17" fillId="0" borderId="7" xfId="0" applyNumberFormat="1" applyFont="1" applyBorder="1" applyAlignment="1" applyProtection="1">
      <alignment horizontal="center" vertical="center"/>
      <protection locked="0"/>
    </xf>
    <xf numFmtId="0" fontId="7" fillId="3" borderId="101" xfId="0" applyNumberFormat="1" applyFont="1" applyFill="1" applyBorder="1" applyAlignment="1" applyProtection="1">
      <alignment horizontal="center" vertical="center"/>
      <protection hidden="1"/>
    </xf>
    <xf numFmtId="0" fontId="7" fillId="3" borderId="102" xfId="0" applyNumberFormat="1" applyFont="1" applyFill="1" applyBorder="1" applyAlignment="1" applyProtection="1">
      <alignment horizontal="center" vertical="center"/>
      <protection hidden="1"/>
    </xf>
    <xf numFmtId="0" fontId="17" fillId="3" borderId="8" xfId="0" applyNumberFormat="1" applyFont="1" applyFill="1" applyBorder="1" applyAlignment="1">
      <alignment horizontal="right"/>
    </xf>
    <xf numFmtId="0" fontId="9" fillId="3" borderId="8" xfId="0" applyNumberFormat="1" applyFont="1" applyFill="1" applyBorder="1" applyAlignment="1">
      <alignment horizontal="center"/>
    </xf>
    <xf numFmtId="0" fontId="9" fillId="3" borderId="67" xfId="0" applyNumberFormat="1" applyFont="1" applyFill="1" applyBorder="1" applyAlignment="1">
      <alignment horizontal="center"/>
    </xf>
    <xf numFmtId="0" fontId="9" fillId="3" borderId="103" xfId="0" applyNumberFormat="1" applyFont="1" applyFill="1" applyBorder="1" applyAlignment="1" applyProtection="1">
      <alignment horizontal="center"/>
      <protection hidden="1"/>
    </xf>
    <xf numFmtId="0" fontId="17" fillId="3" borderId="104" xfId="0" applyNumberFormat="1" applyFont="1" applyFill="1" applyBorder="1" applyAlignment="1" applyProtection="1">
      <alignment horizontal="right"/>
      <protection hidden="1"/>
    </xf>
    <xf numFmtId="0" fontId="17" fillId="3" borderId="25" xfId="0" applyNumberFormat="1" applyFont="1" applyFill="1" applyBorder="1"/>
    <xf numFmtId="0" fontId="8" fillId="8" borderId="96" xfId="0" applyNumberFormat="1" applyFont="1" applyFill="1" applyBorder="1" applyAlignment="1" applyProtection="1">
      <alignment horizontal="center" vertical="center" wrapText="1"/>
      <protection hidden="1"/>
    </xf>
    <xf numFmtId="0" fontId="7" fillId="3" borderId="11" xfId="0" applyFont="1" applyFill="1" applyBorder="1" applyAlignment="1" applyProtection="1">
      <alignment horizontal="center" vertical="center"/>
      <protection hidden="1"/>
    </xf>
    <xf numFmtId="0" fontId="8" fillId="8" borderId="105" xfId="0" applyNumberFormat="1" applyFont="1" applyFill="1" applyBorder="1" applyAlignment="1" applyProtection="1">
      <alignment horizontal="center" vertical="center" wrapText="1"/>
      <protection hidden="1"/>
    </xf>
    <xf numFmtId="0" fontId="8" fillId="8" borderId="31" xfId="0" applyNumberFormat="1" applyFont="1" applyFill="1" applyBorder="1" applyAlignment="1" applyProtection="1">
      <alignment horizontal="center" vertical="center" wrapText="1"/>
      <protection hidden="1"/>
    </xf>
    <xf numFmtId="0" fontId="17" fillId="3" borderId="25" xfId="0" applyFont="1" applyFill="1" applyBorder="1" applyAlignment="1"/>
    <xf numFmtId="0" fontId="9" fillId="3" borderId="8" xfId="0" applyFont="1" applyFill="1" applyBorder="1" applyAlignment="1">
      <alignment horizontal="center"/>
    </xf>
    <xf numFmtId="0" fontId="7" fillId="3" borderId="10" xfId="0" applyFont="1" applyFill="1" applyBorder="1" applyAlignment="1" applyProtection="1">
      <alignment horizontal="center" vertical="center"/>
      <protection hidden="1"/>
    </xf>
    <xf numFmtId="0" fontId="7" fillId="3" borderId="61" xfId="0" applyFont="1" applyFill="1" applyBorder="1" applyAlignment="1" applyProtection="1">
      <alignment horizontal="center" vertical="center"/>
      <protection hidden="1"/>
    </xf>
    <xf numFmtId="0" fontId="22" fillId="3" borderId="25" xfId="0" applyFont="1" applyFill="1" applyBorder="1" applyAlignment="1" applyProtection="1">
      <alignment horizontal="center"/>
      <protection hidden="1"/>
    </xf>
    <xf numFmtId="0" fontId="9" fillId="3" borderId="0" xfId="0" applyFont="1" applyFill="1" applyBorder="1" applyAlignment="1" applyProtection="1">
      <alignment horizontal="center"/>
      <protection hidden="1"/>
    </xf>
    <xf numFmtId="0" fontId="7" fillId="3" borderId="9" xfId="0" applyFont="1" applyFill="1" applyBorder="1" applyAlignment="1" applyProtection="1">
      <alignment horizontal="center" vertical="center"/>
      <protection hidden="1"/>
    </xf>
    <xf numFmtId="0" fontId="17" fillId="8" borderId="78" xfId="0" applyFont="1" applyFill="1" applyBorder="1" applyProtection="1">
      <protection hidden="1"/>
    </xf>
    <xf numFmtId="0" fontId="22" fillId="3" borderId="66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7" fillId="5" borderId="23" xfId="0" applyFont="1" applyFill="1" applyBorder="1" applyAlignment="1">
      <alignment horizontal="center" vertical="center"/>
    </xf>
    <xf numFmtId="0" fontId="7" fillId="7" borderId="23" xfId="0" applyFont="1" applyFill="1" applyBorder="1" applyAlignment="1">
      <alignment horizontal="center" vertical="center"/>
    </xf>
    <xf numFmtId="0" fontId="7" fillId="6" borderId="23" xfId="0" applyFont="1" applyFill="1" applyBorder="1" applyAlignment="1">
      <alignment horizontal="center" vertical="center"/>
    </xf>
    <xf numFmtId="0" fontId="7" fillId="6" borderId="47" xfId="0" applyFont="1" applyFill="1" applyBorder="1" applyAlignment="1">
      <alignment horizontal="center" vertical="center"/>
    </xf>
    <xf numFmtId="0" fontId="22" fillId="0" borderId="46" xfId="0" applyFont="1" applyBorder="1" applyAlignment="1" applyProtection="1">
      <alignment horizontal="center" vertical="center" textRotation="90"/>
      <protection hidden="1"/>
    </xf>
    <xf numFmtId="0" fontId="22" fillId="0" borderId="2" xfId="0" applyFont="1" applyBorder="1" applyAlignment="1" applyProtection="1">
      <alignment horizontal="center" vertical="center" textRotation="90"/>
      <protection hidden="1"/>
    </xf>
    <xf numFmtId="0" fontId="22" fillId="0" borderId="3" xfId="0" applyFont="1" applyBorder="1" applyAlignment="1" applyProtection="1">
      <alignment horizontal="center" vertical="center" textRotation="90"/>
      <protection hidden="1"/>
    </xf>
    <xf numFmtId="0" fontId="7" fillId="0" borderId="4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2" fillId="0" borderId="23" xfId="0" applyFont="1" applyBorder="1" applyAlignment="1" applyProtection="1">
      <alignment horizontal="left" vertical="top" wrapText="1"/>
      <protection hidden="1"/>
    </xf>
    <xf numFmtId="0" fontId="3" fillId="0" borderId="47" xfId="0" applyFont="1" applyBorder="1" applyAlignment="1" applyProtection="1">
      <alignment horizontal="left" vertical="top" wrapText="1"/>
      <protection hidden="1"/>
    </xf>
    <xf numFmtId="0" fontId="3" fillId="0" borderId="8" xfId="0" applyFont="1" applyBorder="1" applyAlignment="1" applyProtection="1">
      <alignment horizontal="left" vertical="top" wrapText="1"/>
      <protection hidden="1"/>
    </xf>
    <xf numFmtId="0" fontId="3" fillId="0" borderId="24" xfId="0" applyFont="1" applyBorder="1" applyAlignment="1" applyProtection="1">
      <alignment horizontal="left" vertical="top" wrapText="1"/>
      <protection hidden="1"/>
    </xf>
    <xf numFmtId="0" fontId="7" fillId="0" borderId="46" xfId="0" applyFont="1" applyBorder="1" applyAlignment="1">
      <alignment horizontal="center" vertical="center" textRotation="90" wrapText="1"/>
    </xf>
    <xf numFmtId="0" fontId="7" fillId="0" borderId="25" xfId="0" applyFont="1" applyBorder="1" applyAlignment="1">
      <alignment horizontal="center" vertical="center" textRotation="90" wrapText="1"/>
    </xf>
    <xf numFmtId="0" fontId="17" fillId="3" borderId="0" xfId="0" applyFont="1" applyFill="1" applyBorder="1" applyAlignment="1" applyProtection="1">
      <alignment horizontal="right"/>
      <protection hidden="1"/>
    </xf>
    <xf numFmtId="0" fontId="17" fillId="3" borderId="1" xfId="0" applyFont="1" applyFill="1" applyBorder="1" applyAlignment="1" applyProtection="1">
      <alignment horizontal="right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8" xfId="0" applyFont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center" vertical="center"/>
      <protection hidden="1"/>
    </xf>
    <xf numFmtId="0" fontId="7" fillId="0" borderId="24" xfId="0" applyFont="1" applyBorder="1" applyAlignment="1" applyProtection="1">
      <alignment horizontal="center" vertical="center"/>
      <protection hidden="1"/>
    </xf>
    <xf numFmtId="0" fontId="23" fillId="0" borderId="75" xfId="0" applyFont="1" applyBorder="1" applyAlignment="1">
      <alignment horizontal="center" vertical="center" textRotation="90"/>
    </xf>
    <xf numFmtId="0" fontId="23" fillId="0" borderId="3" xfId="0" applyFont="1" applyBorder="1" applyAlignment="1">
      <alignment horizontal="center" vertical="center" textRotation="90"/>
    </xf>
    <xf numFmtId="0" fontId="17" fillId="3" borderId="8" xfId="0" applyFont="1" applyFill="1" applyBorder="1" applyAlignment="1">
      <alignment horizontal="right"/>
    </xf>
    <xf numFmtId="0" fontId="17" fillId="3" borderId="24" xfId="0" applyFont="1" applyFill="1" applyBorder="1" applyAlignment="1">
      <alignment horizontal="right"/>
    </xf>
    <xf numFmtId="0" fontId="23" fillId="0" borderId="46" xfId="0" applyFont="1" applyBorder="1" applyAlignment="1">
      <alignment horizontal="center" vertical="center" textRotation="90"/>
    </xf>
    <xf numFmtId="0" fontId="23" fillId="0" borderId="2" xfId="0" applyFont="1" applyBorder="1" applyAlignment="1">
      <alignment horizontal="center" vertical="center" textRotation="90"/>
    </xf>
    <xf numFmtId="0" fontId="17" fillId="3" borderId="0" xfId="0" applyFont="1" applyFill="1" applyBorder="1" applyAlignment="1">
      <alignment horizontal="right"/>
    </xf>
    <xf numFmtId="0" fontId="17" fillId="3" borderId="1" xfId="0" applyFont="1" applyFill="1" applyBorder="1" applyAlignment="1">
      <alignment horizontal="right"/>
    </xf>
    <xf numFmtId="0" fontId="17" fillId="0" borderId="2" xfId="0" applyFont="1" applyBorder="1" applyAlignment="1" applyProtection="1">
      <alignment horizontal="center" vertical="center"/>
      <protection hidden="1"/>
    </xf>
    <xf numFmtId="0" fontId="17" fillId="0" borderId="3" xfId="0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7" fillId="0" borderId="30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45" xfId="0" applyFont="1" applyBorder="1" applyAlignment="1" applyProtection="1">
      <alignment horizontal="center" vertical="center"/>
      <protection hidden="1"/>
    </xf>
    <xf numFmtId="0" fontId="12" fillId="0" borderId="85" xfId="0" applyNumberFormat="1" applyFont="1" applyBorder="1" applyAlignment="1">
      <alignment horizontal="center"/>
    </xf>
    <xf numFmtId="0" fontId="12" fillId="0" borderId="86" xfId="0" applyNumberFormat="1" applyFont="1" applyBorder="1" applyAlignment="1">
      <alignment horizontal="center"/>
    </xf>
    <xf numFmtId="0" fontId="7" fillId="5" borderId="23" xfId="0" applyNumberFormat="1" applyFont="1" applyFill="1" applyBorder="1" applyAlignment="1">
      <alignment horizontal="center" vertical="center"/>
    </xf>
    <xf numFmtId="0" fontId="7" fillId="6" borderId="23" xfId="0" applyNumberFormat="1" applyFont="1" applyFill="1" applyBorder="1" applyAlignment="1">
      <alignment horizontal="center" vertical="center"/>
    </xf>
    <xf numFmtId="0" fontId="7" fillId="7" borderId="23" xfId="0" applyNumberFormat="1" applyFont="1" applyFill="1" applyBorder="1" applyAlignment="1">
      <alignment horizontal="center" vertical="center"/>
    </xf>
    <xf numFmtId="0" fontId="7" fillId="0" borderId="23" xfId="0" applyNumberFormat="1" applyFont="1" applyBorder="1" applyAlignment="1" applyProtection="1">
      <alignment horizontal="center" vertical="center"/>
      <protection hidden="1"/>
    </xf>
    <xf numFmtId="0" fontId="7" fillId="0" borderId="30" xfId="0" applyNumberFormat="1" applyFont="1" applyBorder="1" applyAlignment="1" applyProtection="1">
      <alignment horizontal="center" vertical="center"/>
      <protection hidden="1"/>
    </xf>
    <xf numFmtId="0" fontId="7" fillId="0" borderId="47" xfId="0" applyNumberFormat="1" applyFont="1" applyBorder="1" applyAlignment="1" applyProtection="1">
      <alignment horizontal="center" vertical="center"/>
      <protection hidden="1"/>
    </xf>
    <xf numFmtId="0" fontId="7" fillId="0" borderId="45" xfId="0" applyNumberFormat="1" applyFont="1" applyBorder="1" applyAlignment="1" applyProtection="1">
      <alignment horizontal="center" vertical="center"/>
      <protection hidden="1"/>
    </xf>
    <xf numFmtId="0" fontId="14" fillId="5" borderId="23" xfId="0" applyNumberFormat="1" applyFont="1" applyFill="1" applyBorder="1" applyAlignment="1">
      <alignment horizontal="center" vertical="center"/>
    </xf>
    <xf numFmtId="0" fontId="7" fillId="5" borderId="46" xfId="0" applyNumberFormat="1" applyFont="1" applyFill="1" applyBorder="1" applyAlignment="1">
      <alignment horizontal="center" vertical="center"/>
    </xf>
    <xf numFmtId="0" fontId="7" fillId="5" borderId="35" xfId="0" applyNumberFormat="1" applyFont="1" applyFill="1" applyBorder="1" applyAlignment="1">
      <alignment horizontal="center" vertical="center"/>
    </xf>
    <xf numFmtId="0" fontId="2" fillId="0" borderId="23" xfId="0" applyNumberFormat="1" applyFont="1" applyBorder="1" applyAlignment="1" applyProtection="1">
      <alignment horizontal="left" vertical="top" wrapText="1"/>
      <protection hidden="1"/>
    </xf>
    <xf numFmtId="0" fontId="3" fillId="0" borderId="47" xfId="0" applyNumberFormat="1" applyFont="1" applyBorder="1" applyAlignment="1" applyProtection="1">
      <alignment horizontal="left" vertical="top" wrapText="1"/>
      <protection hidden="1"/>
    </xf>
    <xf numFmtId="0" fontId="3" fillId="0" borderId="8" xfId="0" applyNumberFormat="1" applyFont="1" applyBorder="1" applyAlignment="1" applyProtection="1">
      <alignment horizontal="left" vertical="top" wrapText="1"/>
      <protection hidden="1"/>
    </xf>
    <xf numFmtId="0" fontId="3" fillId="0" borderId="24" xfId="0" applyNumberFormat="1" applyFont="1" applyBorder="1" applyAlignment="1" applyProtection="1">
      <alignment horizontal="left" vertical="top" wrapText="1"/>
      <protection hidden="1"/>
    </xf>
    <xf numFmtId="0" fontId="7" fillId="0" borderId="78" xfId="0" applyNumberFormat="1" applyFont="1" applyBorder="1" applyAlignment="1">
      <alignment horizontal="center" vertical="center" textRotation="90" wrapText="1"/>
    </xf>
    <xf numFmtId="0" fontId="7" fillId="0" borderId="79" xfId="0" applyNumberFormat="1" applyFont="1" applyBorder="1" applyAlignment="1">
      <alignment horizontal="center" vertical="center" textRotation="90" wrapText="1"/>
    </xf>
    <xf numFmtId="0" fontId="14" fillId="6" borderId="23" xfId="0" applyNumberFormat="1" applyFont="1" applyFill="1" applyBorder="1" applyAlignment="1">
      <alignment horizontal="center" vertical="center"/>
    </xf>
    <xf numFmtId="0" fontId="7" fillId="0" borderId="23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/>
    </xf>
    <xf numFmtId="0" fontId="7" fillId="0" borderId="47" xfId="0" applyNumberFormat="1" applyFont="1" applyBorder="1" applyAlignment="1">
      <alignment horizontal="center" vertical="center"/>
    </xf>
    <xf numFmtId="0" fontId="7" fillId="0" borderId="24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 applyProtection="1">
      <alignment horizontal="center" vertical="center"/>
      <protection hidden="1"/>
    </xf>
    <xf numFmtId="0" fontId="7" fillId="0" borderId="24" xfId="0" applyNumberFormat="1" applyFont="1" applyBorder="1" applyAlignment="1" applyProtection="1">
      <alignment horizontal="center" vertical="center"/>
      <protection hidden="1"/>
    </xf>
    <xf numFmtId="0" fontId="12" fillId="0" borderId="84" xfId="0" applyNumberFormat="1" applyFont="1" applyBorder="1" applyAlignment="1">
      <alignment horizontal="center"/>
    </xf>
    <xf numFmtId="0" fontId="20" fillId="0" borderId="75" xfId="0" applyNumberFormat="1" applyFont="1" applyBorder="1" applyAlignment="1">
      <alignment horizontal="center" vertical="center" textRotation="90"/>
    </xf>
    <xf numFmtId="0" fontId="20" fillId="0" borderId="2" xfId="0" applyNumberFormat="1" applyFont="1" applyBorder="1" applyAlignment="1">
      <alignment horizontal="center" vertical="center" textRotation="90"/>
    </xf>
    <xf numFmtId="0" fontId="20" fillId="0" borderId="3" xfId="0" applyNumberFormat="1" applyFont="1" applyBorder="1" applyAlignment="1">
      <alignment horizontal="center" vertical="center" textRotation="90"/>
    </xf>
    <xf numFmtId="0" fontId="17" fillId="0" borderId="46" xfId="0" applyNumberFormat="1" applyFont="1" applyBorder="1" applyAlignment="1" applyProtection="1">
      <alignment horizontal="center" vertical="center"/>
      <protection hidden="1"/>
    </xf>
    <xf numFmtId="0" fontId="17" fillId="0" borderId="3" xfId="0" applyNumberFormat="1" applyFont="1" applyBorder="1" applyAlignment="1" applyProtection="1">
      <alignment horizontal="center" vertical="center"/>
      <protection hidden="1"/>
    </xf>
    <xf numFmtId="0" fontId="21" fillId="0" borderId="75" xfId="0" applyNumberFormat="1" applyFont="1" applyBorder="1" applyAlignment="1">
      <alignment horizontal="center" vertical="center" textRotation="90"/>
    </xf>
    <xf numFmtId="0" fontId="21" fillId="0" borderId="3" xfId="0" applyNumberFormat="1" applyFont="1" applyBorder="1" applyAlignment="1">
      <alignment horizontal="center" vertical="center" textRotation="90"/>
    </xf>
    <xf numFmtId="0" fontId="7" fillId="0" borderId="46" xfId="0" applyNumberFormat="1" applyFont="1" applyBorder="1" applyAlignment="1">
      <alignment horizontal="center" vertical="center"/>
    </xf>
    <xf numFmtId="0" fontId="7" fillId="0" borderId="25" xfId="0" applyNumberFormat="1" applyFont="1" applyBorder="1" applyAlignment="1">
      <alignment horizontal="center" vertical="center"/>
    </xf>
    <xf numFmtId="0" fontId="16" fillId="0" borderId="46" xfId="0" applyNumberFormat="1" applyFont="1" applyBorder="1" applyAlignment="1" applyProtection="1">
      <alignment horizontal="center" vertical="center" textRotation="90"/>
      <protection hidden="1"/>
    </xf>
    <xf numFmtId="0" fontId="16" fillId="0" borderId="2" xfId="0" applyNumberFormat="1" applyFont="1" applyBorder="1" applyAlignment="1" applyProtection="1">
      <alignment horizontal="center" vertical="center" textRotation="90"/>
      <protection hidden="1"/>
    </xf>
    <xf numFmtId="0" fontId="16" fillId="0" borderId="3" xfId="0" applyNumberFormat="1" applyFont="1" applyBorder="1" applyAlignment="1" applyProtection="1">
      <alignment horizontal="center" vertical="center" textRotation="90"/>
      <protection hidden="1"/>
    </xf>
    <xf numFmtId="0" fontId="20" fillId="0" borderId="46" xfId="0" applyNumberFormat="1" applyFont="1" applyBorder="1" applyAlignment="1">
      <alignment horizontal="center" vertical="center" textRotation="90"/>
    </xf>
    <xf numFmtId="0" fontId="7" fillId="5" borderId="46" xfId="0" applyFont="1" applyFill="1" applyBorder="1" applyAlignment="1">
      <alignment horizontal="center" vertical="center" textRotation="90" wrapText="1"/>
    </xf>
    <xf numFmtId="49" fontId="14" fillId="8" borderId="79" xfId="0" applyNumberFormat="1" applyFont="1" applyFill="1" applyBorder="1" applyAlignment="1" applyProtection="1">
      <alignment horizontal="center"/>
      <protection hidden="1"/>
    </xf>
    <xf numFmtId="0" fontId="25" fillId="0" borderId="54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66FFFF"/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74"/>
  <sheetViews>
    <sheetView tabSelected="1" zoomScaleNormal="100" workbookViewId="0">
      <pane xSplit="4" ySplit="3" topLeftCell="E31" activePane="bottomRight" state="frozen"/>
      <selection pane="topRight" activeCell="E1" sqref="E1"/>
      <selection pane="bottomLeft" activeCell="A4" sqref="A4"/>
      <selection pane="bottomRight" activeCell="F32" sqref="F32"/>
    </sheetView>
  </sheetViews>
  <sheetFormatPr defaultRowHeight="14.4" x14ac:dyDescent="0.3"/>
  <cols>
    <col min="1" max="1" width="5.77734375" style="9" customWidth="1"/>
    <col min="2" max="2" width="12.5546875" style="5" customWidth="1"/>
    <col min="3" max="3" width="64.88671875" customWidth="1"/>
    <col min="4" max="4" width="6.44140625" customWidth="1"/>
    <col min="5" max="5" width="5.6640625" customWidth="1"/>
    <col min="6" max="9" width="4.6640625" customWidth="1"/>
    <col min="10" max="10" width="5.88671875" customWidth="1"/>
    <col min="11" max="29" width="4.6640625" customWidth="1"/>
    <col min="212" max="212" width="1.6640625" customWidth="1"/>
    <col min="214" max="214" width="64.88671875" customWidth="1"/>
    <col min="215" max="280" width="4.6640625" customWidth="1"/>
    <col min="468" max="468" width="1.6640625" customWidth="1"/>
    <col min="470" max="470" width="64.88671875" customWidth="1"/>
    <col min="471" max="536" width="4.6640625" customWidth="1"/>
    <col min="724" max="724" width="1.6640625" customWidth="1"/>
    <col min="726" max="726" width="64.88671875" customWidth="1"/>
    <col min="727" max="792" width="4.6640625" customWidth="1"/>
    <col min="980" max="980" width="1.6640625" customWidth="1"/>
    <col min="982" max="982" width="64.88671875" customWidth="1"/>
    <col min="983" max="1048" width="4.6640625" customWidth="1"/>
    <col min="1236" max="1236" width="1.6640625" customWidth="1"/>
    <col min="1238" max="1238" width="64.88671875" customWidth="1"/>
    <col min="1239" max="1304" width="4.6640625" customWidth="1"/>
    <col min="1492" max="1492" width="1.6640625" customWidth="1"/>
    <col min="1494" max="1494" width="64.88671875" customWidth="1"/>
    <col min="1495" max="1560" width="4.6640625" customWidth="1"/>
    <col min="1748" max="1748" width="1.6640625" customWidth="1"/>
    <col min="1750" max="1750" width="64.88671875" customWidth="1"/>
    <col min="1751" max="1816" width="4.6640625" customWidth="1"/>
    <col min="2004" max="2004" width="1.6640625" customWidth="1"/>
    <col min="2006" max="2006" width="64.88671875" customWidth="1"/>
    <col min="2007" max="2072" width="4.6640625" customWidth="1"/>
    <col min="2260" max="2260" width="1.6640625" customWidth="1"/>
    <col min="2262" max="2262" width="64.88671875" customWidth="1"/>
    <col min="2263" max="2328" width="4.6640625" customWidth="1"/>
    <col min="2516" max="2516" width="1.6640625" customWidth="1"/>
    <col min="2518" max="2518" width="64.88671875" customWidth="1"/>
    <col min="2519" max="2584" width="4.6640625" customWidth="1"/>
    <col min="2772" max="2772" width="1.6640625" customWidth="1"/>
    <col min="2774" max="2774" width="64.88671875" customWidth="1"/>
    <col min="2775" max="2840" width="4.6640625" customWidth="1"/>
    <col min="3028" max="3028" width="1.6640625" customWidth="1"/>
    <col min="3030" max="3030" width="64.88671875" customWidth="1"/>
    <col min="3031" max="3096" width="4.6640625" customWidth="1"/>
    <col min="3284" max="3284" width="1.6640625" customWidth="1"/>
    <col min="3286" max="3286" width="64.88671875" customWidth="1"/>
    <col min="3287" max="3352" width="4.6640625" customWidth="1"/>
    <col min="3540" max="3540" width="1.6640625" customWidth="1"/>
    <col min="3542" max="3542" width="64.88671875" customWidth="1"/>
    <col min="3543" max="3608" width="4.6640625" customWidth="1"/>
    <col min="3796" max="3796" width="1.6640625" customWidth="1"/>
    <col min="3798" max="3798" width="64.88671875" customWidth="1"/>
    <col min="3799" max="3864" width="4.6640625" customWidth="1"/>
    <col min="4052" max="4052" width="1.6640625" customWidth="1"/>
    <col min="4054" max="4054" width="64.88671875" customWidth="1"/>
    <col min="4055" max="4120" width="4.6640625" customWidth="1"/>
    <col min="4308" max="4308" width="1.6640625" customWidth="1"/>
    <col min="4310" max="4310" width="64.88671875" customWidth="1"/>
    <col min="4311" max="4376" width="4.6640625" customWidth="1"/>
    <col min="4564" max="4564" width="1.6640625" customWidth="1"/>
    <col min="4566" max="4566" width="64.88671875" customWidth="1"/>
    <col min="4567" max="4632" width="4.6640625" customWidth="1"/>
    <col min="4820" max="4820" width="1.6640625" customWidth="1"/>
    <col min="4822" max="4822" width="64.88671875" customWidth="1"/>
    <col min="4823" max="4888" width="4.6640625" customWidth="1"/>
    <col min="5076" max="5076" width="1.6640625" customWidth="1"/>
    <col min="5078" max="5078" width="64.88671875" customWidth="1"/>
    <col min="5079" max="5144" width="4.6640625" customWidth="1"/>
    <col min="5332" max="5332" width="1.6640625" customWidth="1"/>
    <col min="5334" max="5334" width="64.88671875" customWidth="1"/>
    <col min="5335" max="5400" width="4.6640625" customWidth="1"/>
    <col min="5588" max="5588" width="1.6640625" customWidth="1"/>
    <col min="5590" max="5590" width="64.88671875" customWidth="1"/>
    <col min="5591" max="5656" width="4.6640625" customWidth="1"/>
    <col min="5844" max="5844" width="1.6640625" customWidth="1"/>
    <col min="5846" max="5846" width="64.88671875" customWidth="1"/>
    <col min="5847" max="5912" width="4.6640625" customWidth="1"/>
    <col min="6100" max="6100" width="1.6640625" customWidth="1"/>
    <col min="6102" max="6102" width="64.88671875" customWidth="1"/>
    <col min="6103" max="6168" width="4.6640625" customWidth="1"/>
    <col min="6356" max="6356" width="1.6640625" customWidth="1"/>
    <col min="6358" max="6358" width="64.88671875" customWidth="1"/>
    <col min="6359" max="6424" width="4.6640625" customWidth="1"/>
    <col min="6612" max="6612" width="1.6640625" customWidth="1"/>
    <col min="6614" max="6614" width="64.88671875" customWidth="1"/>
    <col min="6615" max="6680" width="4.6640625" customWidth="1"/>
    <col min="6868" max="6868" width="1.6640625" customWidth="1"/>
    <col min="6870" max="6870" width="64.88671875" customWidth="1"/>
    <col min="6871" max="6936" width="4.6640625" customWidth="1"/>
    <col min="7124" max="7124" width="1.6640625" customWidth="1"/>
    <col min="7126" max="7126" width="64.88671875" customWidth="1"/>
    <col min="7127" max="7192" width="4.6640625" customWidth="1"/>
    <col min="7380" max="7380" width="1.6640625" customWidth="1"/>
    <col min="7382" max="7382" width="64.88671875" customWidth="1"/>
    <col min="7383" max="7448" width="4.6640625" customWidth="1"/>
    <col min="7636" max="7636" width="1.6640625" customWidth="1"/>
    <col min="7638" max="7638" width="64.88671875" customWidth="1"/>
    <col min="7639" max="7704" width="4.6640625" customWidth="1"/>
    <col min="7892" max="7892" width="1.6640625" customWidth="1"/>
    <col min="7894" max="7894" width="64.88671875" customWidth="1"/>
    <col min="7895" max="7960" width="4.6640625" customWidth="1"/>
    <col min="8148" max="8148" width="1.6640625" customWidth="1"/>
    <col min="8150" max="8150" width="64.88671875" customWidth="1"/>
    <col min="8151" max="8216" width="4.6640625" customWidth="1"/>
    <col min="8404" max="8404" width="1.6640625" customWidth="1"/>
    <col min="8406" max="8406" width="64.88671875" customWidth="1"/>
    <col min="8407" max="8472" width="4.6640625" customWidth="1"/>
    <col min="8660" max="8660" width="1.6640625" customWidth="1"/>
    <col min="8662" max="8662" width="64.88671875" customWidth="1"/>
    <col min="8663" max="8728" width="4.6640625" customWidth="1"/>
    <col min="8916" max="8916" width="1.6640625" customWidth="1"/>
    <col min="8918" max="8918" width="64.88671875" customWidth="1"/>
    <col min="8919" max="8984" width="4.6640625" customWidth="1"/>
    <col min="9172" max="9172" width="1.6640625" customWidth="1"/>
    <col min="9174" max="9174" width="64.88671875" customWidth="1"/>
    <col min="9175" max="9240" width="4.6640625" customWidth="1"/>
    <col min="9428" max="9428" width="1.6640625" customWidth="1"/>
    <col min="9430" max="9430" width="64.88671875" customWidth="1"/>
    <col min="9431" max="9496" width="4.6640625" customWidth="1"/>
    <col min="9684" max="9684" width="1.6640625" customWidth="1"/>
    <col min="9686" max="9686" width="64.88671875" customWidth="1"/>
    <col min="9687" max="9752" width="4.6640625" customWidth="1"/>
    <col min="9940" max="9940" width="1.6640625" customWidth="1"/>
    <col min="9942" max="9942" width="64.88671875" customWidth="1"/>
    <col min="9943" max="10008" width="4.6640625" customWidth="1"/>
    <col min="10196" max="10196" width="1.6640625" customWidth="1"/>
    <col min="10198" max="10198" width="64.88671875" customWidth="1"/>
    <col min="10199" max="10264" width="4.6640625" customWidth="1"/>
    <col min="10452" max="10452" width="1.6640625" customWidth="1"/>
    <col min="10454" max="10454" width="64.88671875" customWidth="1"/>
    <col min="10455" max="10520" width="4.6640625" customWidth="1"/>
    <col min="10708" max="10708" width="1.6640625" customWidth="1"/>
    <col min="10710" max="10710" width="64.88671875" customWidth="1"/>
    <col min="10711" max="10776" width="4.6640625" customWidth="1"/>
    <col min="10964" max="10964" width="1.6640625" customWidth="1"/>
    <col min="10966" max="10966" width="64.88671875" customWidth="1"/>
    <col min="10967" max="11032" width="4.6640625" customWidth="1"/>
    <col min="11220" max="11220" width="1.6640625" customWidth="1"/>
    <col min="11222" max="11222" width="64.88671875" customWidth="1"/>
    <col min="11223" max="11288" width="4.6640625" customWidth="1"/>
    <col min="11476" max="11476" width="1.6640625" customWidth="1"/>
    <col min="11478" max="11478" width="64.88671875" customWidth="1"/>
    <col min="11479" max="11544" width="4.6640625" customWidth="1"/>
    <col min="11732" max="11732" width="1.6640625" customWidth="1"/>
    <col min="11734" max="11734" width="64.88671875" customWidth="1"/>
    <col min="11735" max="11800" width="4.6640625" customWidth="1"/>
    <col min="11988" max="11988" width="1.6640625" customWidth="1"/>
    <col min="11990" max="11990" width="64.88671875" customWidth="1"/>
    <col min="11991" max="12056" width="4.6640625" customWidth="1"/>
    <col min="12244" max="12244" width="1.6640625" customWidth="1"/>
    <col min="12246" max="12246" width="64.88671875" customWidth="1"/>
    <col min="12247" max="12312" width="4.6640625" customWidth="1"/>
    <col min="12500" max="12500" width="1.6640625" customWidth="1"/>
    <col min="12502" max="12502" width="64.88671875" customWidth="1"/>
    <col min="12503" max="12568" width="4.6640625" customWidth="1"/>
    <col min="12756" max="12756" width="1.6640625" customWidth="1"/>
    <col min="12758" max="12758" width="64.88671875" customWidth="1"/>
    <col min="12759" max="12824" width="4.6640625" customWidth="1"/>
    <col min="13012" max="13012" width="1.6640625" customWidth="1"/>
    <col min="13014" max="13014" width="64.88671875" customWidth="1"/>
    <col min="13015" max="13080" width="4.6640625" customWidth="1"/>
    <col min="13268" max="13268" width="1.6640625" customWidth="1"/>
    <col min="13270" max="13270" width="64.88671875" customWidth="1"/>
    <col min="13271" max="13336" width="4.6640625" customWidth="1"/>
    <col min="13524" max="13524" width="1.6640625" customWidth="1"/>
    <col min="13526" max="13526" width="64.88671875" customWidth="1"/>
    <col min="13527" max="13592" width="4.6640625" customWidth="1"/>
    <col min="13780" max="13780" width="1.6640625" customWidth="1"/>
    <col min="13782" max="13782" width="64.88671875" customWidth="1"/>
    <col min="13783" max="13848" width="4.6640625" customWidth="1"/>
    <col min="14036" max="14036" width="1.6640625" customWidth="1"/>
    <col min="14038" max="14038" width="64.88671875" customWidth="1"/>
    <col min="14039" max="14104" width="4.6640625" customWidth="1"/>
    <col min="14292" max="14292" width="1.6640625" customWidth="1"/>
    <col min="14294" max="14294" width="64.88671875" customWidth="1"/>
    <col min="14295" max="14360" width="4.6640625" customWidth="1"/>
    <col min="14548" max="14548" width="1.6640625" customWidth="1"/>
    <col min="14550" max="14550" width="64.88671875" customWidth="1"/>
    <col min="14551" max="14616" width="4.6640625" customWidth="1"/>
    <col min="14804" max="14804" width="1.6640625" customWidth="1"/>
    <col min="14806" max="14806" width="64.88671875" customWidth="1"/>
    <col min="14807" max="14872" width="4.6640625" customWidth="1"/>
    <col min="15060" max="15060" width="1.6640625" customWidth="1"/>
    <col min="15062" max="15062" width="64.88671875" customWidth="1"/>
    <col min="15063" max="15128" width="4.6640625" customWidth="1"/>
    <col min="15316" max="15316" width="1.6640625" customWidth="1"/>
    <col min="15318" max="15318" width="64.88671875" customWidth="1"/>
    <col min="15319" max="15384" width="4.6640625" customWidth="1"/>
    <col min="15572" max="15572" width="1.6640625" customWidth="1"/>
    <col min="15574" max="15574" width="64.88671875" customWidth="1"/>
    <col min="15575" max="15640" width="4.6640625" customWidth="1"/>
    <col min="15828" max="15828" width="1.6640625" customWidth="1"/>
    <col min="15830" max="15830" width="64.88671875" customWidth="1"/>
    <col min="15831" max="15896" width="4.6640625" customWidth="1"/>
    <col min="16084" max="16084" width="1.6640625" customWidth="1"/>
    <col min="16086" max="16086" width="64.88671875" customWidth="1"/>
    <col min="16087" max="16152" width="4.6640625" customWidth="1"/>
  </cols>
  <sheetData>
    <row r="1" spans="1:29" ht="12" customHeight="1" thickBot="1" x14ac:dyDescent="0.35">
      <c r="B1" s="1"/>
    </row>
    <row r="2" spans="1:29" ht="20.399999999999999" customHeight="1" x14ac:dyDescent="0.3">
      <c r="A2" s="12"/>
      <c r="B2" s="355" t="s">
        <v>173</v>
      </c>
      <c r="C2" s="356"/>
      <c r="D2" s="359" t="s">
        <v>0</v>
      </c>
      <c r="E2" s="420"/>
      <c r="F2" s="342" t="s">
        <v>1</v>
      </c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3" t="s">
        <v>2</v>
      </c>
      <c r="R2" s="343"/>
      <c r="S2" s="343"/>
      <c r="T2" s="343"/>
      <c r="U2" s="343"/>
      <c r="V2" s="343"/>
      <c r="W2" s="343"/>
      <c r="X2" s="343"/>
      <c r="Y2" s="343"/>
      <c r="Z2" s="344" t="s">
        <v>3</v>
      </c>
      <c r="AA2" s="344"/>
      <c r="AB2" s="344"/>
      <c r="AC2" s="345"/>
    </row>
    <row r="3" spans="1:29" s="29" customFormat="1" ht="153" customHeight="1" thickBot="1" x14ac:dyDescent="0.35">
      <c r="A3" s="28"/>
      <c r="B3" s="357"/>
      <c r="C3" s="358"/>
      <c r="D3" s="360"/>
      <c r="E3" s="154" t="s">
        <v>163</v>
      </c>
      <c r="F3" s="154" t="s">
        <v>19</v>
      </c>
      <c r="G3" s="154" t="s">
        <v>20</v>
      </c>
      <c r="H3" s="155" t="s">
        <v>21</v>
      </c>
      <c r="I3" s="154" t="s">
        <v>22</v>
      </c>
      <c r="J3" s="154" t="s">
        <v>23</v>
      </c>
      <c r="K3" s="154" t="s">
        <v>24</v>
      </c>
      <c r="L3" s="155" t="s">
        <v>4</v>
      </c>
      <c r="M3" s="155" t="s">
        <v>25</v>
      </c>
      <c r="N3" s="156" t="s">
        <v>18</v>
      </c>
      <c r="O3" s="157" t="s">
        <v>158</v>
      </c>
      <c r="P3" s="158"/>
      <c r="Q3" s="155" t="s">
        <v>26</v>
      </c>
      <c r="R3" s="154" t="s">
        <v>160</v>
      </c>
      <c r="S3" s="155" t="s">
        <v>27</v>
      </c>
      <c r="T3" s="155" t="s">
        <v>28</v>
      </c>
      <c r="U3" s="155" t="s">
        <v>29</v>
      </c>
      <c r="V3" s="155" t="s">
        <v>4</v>
      </c>
      <c r="W3" s="157" t="s">
        <v>159</v>
      </c>
      <c r="X3" s="157" t="s">
        <v>161</v>
      </c>
      <c r="Y3" s="190"/>
      <c r="Z3" s="154" t="s">
        <v>30</v>
      </c>
      <c r="AA3" s="154" t="s">
        <v>31</v>
      </c>
      <c r="AB3" s="157" t="s">
        <v>162</v>
      </c>
      <c r="AC3" s="173"/>
    </row>
    <row r="4" spans="1:29" s="29" customFormat="1" ht="14.25" customHeight="1" x14ac:dyDescent="0.3">
      <c r="A4" s="349" t="s">
        <v>105</v>
      </c>
      <c r="B4" s="351" t="s">
        <v>5</v>
      </c>
      <c r="C4" s="353" t="s">
        <v>170</v>
      </c>
      <c r="D4" s="422"/>
      <c r="E4" s="43"/>
      <c r="F4" s="44"/>
      <c r="G4" s="44"/>
      <c r="H4" s="44"/>
      <c r="I4" s="44"/>
      <c r="J4" s="44"/>
      <c r="K4" s="44"/>
      <c r="L4" s="44"/>
      <c r="M4" s="44"/>
      <c r="N4" s="44"/>
      <c r="O4" s="44"/>
      <c r="P4" s="159"/>
      <c r="Q4" s="44"/>
      <c r="R4" s="44"/>
      <c r="S4" s="44"/>
      <c r="T4" s="44"/>
      <c r="U4" s="44"/>
      <c r="V4" s="44"/>
      <c r="W4" s="44"/>
      <c r="X4" s="44"/>
      <c r="Y4" s="191"/>
      <c r="Z4" s="45"/>
      <c r="AA4" s="45"/>
      <c r="AB4" s="45"/>
      <c r="AC4" s="174"/>
    </row>
    <row r="5" spans="1:29" s="48" customFormat="1" ht="16.5" customHeight="1" thickBot="1" x14ac:dyDescent="0.35">
      <c r="A5" s="350"/>
      <c r="B5" s="352"/>
      <c r="C5" s="354"/>
      <c r="D5" s="257" t="s">
        <v>6</v>
      </c>
      <c r="E5" s="46"/>
      <c r="F5" s="47"/>
      <c r="G5" s="47"/>
      <c r="H5" s="47"/>
      <c r="I5" s="47"/>
      <c r="J5" s="47"/>
      <c r="K5" s="47"/>
      <c r="L5" s="47"/>
      <c r="M5" s="47"/>
      <c r="N5" s="47"/>
      <c r="O5" s="47"/>
      <c r="P5" s="160"/>
      <c r="Q5" s="47"/>
      <c r="R5" s="47"/>
      <c r="S5" s="47"/>
      <c r="T5" s="47"/>
      <c r="U5" s="47"/>
      <c r="V5" s="47"/>
      <c r="W5" s="47"/>
      <c r="X5" s="47"/>
      <c r="Y5" s="192"/>
      <c r="Z5" s="47"/>
      <c r="AA5" s="47"/>
      <c r="AB5" s="47"/>
      <c r="AC5" s="175"/>
    </row>
    <row r="6" spans="1:29" s="29" customFormat="1" ht="39.75" customHeight="1" x14ac:dyDescent="0.3">
      <c r="A6" s="346" t="s">
        <v>104</v>
      </c>
      <c r="B6" s="3" t="s">
        <v>94</v>
      </c>
      <c r="C6" s="49" t="s">
        <v>154</v>
      </c>
      <c r="D6" s="258">
        <f t="shared" ref="D6:D14" si="0">COUNTIF(E6:AC6,"=+")</f>
        <v>5</v>
      </c>
      <c r="E6" s="50"/>
      <c r="F6" s="51"/>
      <c r="G6" s="51"/>
      <c r="H6" s="51"/>
      <c r="I6" s="51"/>
      <c r="J6" s="51"/>
      <c r="K6" s="51" t="s">
        <v>6</v>
      </c>
      <c r="L6" s="51"/>
      <c r="M6" s="51" t="s">
        <v>6</v>
      </c>
      <c r="N6" s="51"/>
      <c r="O6" s="51"/>
      <c r="P6" s="161"/>
      <c r="Q6" s="51"/>
      <c r="R6" s="51"/>
      <c r="S6" s="51"/>
      <c r="T6" s="51" t="s">
        <v>6</v>
      </c>
      <c r="U6" s="51"/>
      <c r="V6" s="51"/>
      <c r="W6" s="51"/>
      <c r="X6" s="51"/>
      <c r="Y6" s="193"/>
      <c r="Z6" s="51" t="s">
        <v>6</v>
      </c>
      <c r="AA6" s="51" t="s">
        <v>6</v>
      </c>
      <c r="AB6" s="51"/>
      <c r="AC6" s="176"/>
    </row>
    <row r="7" spans="1:29" s="29" customFormat="1" ht="23.4" x14ac:dyDescent="0.3">
      <c r="A7" s="347"/>
      <c r="B7" s="2" t="s">
        <v>95</v>
      </c>
      <c r="C7" s="52" t="s">
        <v>155</v>
      </c>
      <c r="D7" s="258">
        <f t="shared" si="0"/>
        <v>7</v>
      </c>
      <c r="E7" s="53"/>
      <c r="F7" s="54"/>
      <c r="G7" s="54" t="s">
        <v>6</v>
      </c>
      <c r="H7" s="54" t="s">
        <v>6</v>
      </c>
      <c r="I7" s="54"/>
      <c r="J7" s="54"/>
      <c r="K7" s="54" t="s">
        <v>6</v>
      </c>
      <c r="L7" s="54"/>
      <c r="M7" s="54"/>
      <c r="N7" s="54"/>
      <c r="O7" s="54"/>
      <c r="P7" s="162"/>
      <c r="Q7" s="54"/>
      <c r="R7" s="54"/>
      <c r="S7" s="54" t="s">
        <v>6</v>
      </c>
      <c r="T7" s="54"/>
      <c r="U7" s="54"/>
      <c r="V7" s="54"/>
      <c r="W7" s="54" t="s">
        <v>6</v>
      </c>
      <c r="X7" s="54"/>
      <c r="Y7" s="194"/>
      <c r="Z7" s="54" t="s">
        <v>6</v>
      </c>
      <c r="AA7" s="54" t="s">
        <v>6</v>
      </c>
      <c r="AB7" s="54"/>
      <c r="AC7" s="177"/>
    </row>
    <row r="8" spans="1:29" s="29" customFormat="1" ht="23.4" x14ac:dyDescent="0.3">
      <c r="A8" s="347"/>
      <c r="B8" s="2" t="s">
        <v>96</v>
      </c>
      <c r="C8" s="52" t="s">
        <v>156</v>
      </c>
      <c r="D8" s="258">
        <f t="shared" si="0"/>
        <v>5</v>
      </c>
      <c r="E8" s="53"/>
      <c r="F8" s="54" t="s">
        <v>6</v>
      </c>
      <c r="G8" s="54"/>
      <c r="H8" s="54"/>
      <c r="I8" s="54"/>
      <c r="J8" s="54" t="s">
        <v>6</v>
      </c>
      <c r="K8" s="54"/>
      <c r="L8" s="54"/>
      <c r="M8" s="54"/>
      <c r="N8" s="54"/>
      <c r="O8" s="54"/>
      <c r="P8" s="162"/>
      <c r="Q8" s="54" t="s">
        <v>6</v>
      </c>
      <c r="R8" s="54"/>
      <c r="S8" s="54" t="s">
        <v>6</v>
      </c>
      <c r="T8" s="54" t="s">
        <v>6</v>
      </c>
      <c r="U8" s="54"/>
      <c r="V8" s="54"/>
      <c r="W8" s="54"/>
      <c r="X8" s="54"/>
      <c r="Y8" s="194"/>
      <c r="Z8" s="54"/>
      <c r="AA8" s="54"/>
      <c r="AB8" s="54"/>
      <c r="AC8" s="177"/>
    </row>
    <row r="9" spans="1:29" s="29" customFormat="1" ht="22.8" x14ac:dyDescent="0.3">
      <c r="A9" s="347"/>
      <c r="B9" s="2" t="s">
        <v>97</v>
      </c>
      <c r="C9" s="52" t="s">
        <v>90</v>
      </c>
      <c r="D9" s="258">
        <f t="shared" si="0"/>
        <v>7</v>
      </c>
      <c r="E9" s="53"/>
      <c r="F9" s="54" t="s">
        <v>6</v>
      </c>
      <c r="G9" s="54"/>
      <c r="H9" s="54"/>
      <c r="I9" s="54"/>
      <c r="J9" s="54"/>
      <c r="K9" s="54"/>
      <c r="L9" s="54" t="s">
        <v>6</v>
      </c>
      <c r="M9" s="54"/>
      <c r="N9" s="54"/>
      <c r="O9" s="54"/>
      <c r="P9" s="162"/>
      <c r="Q9" s="54" t="s">
        <v>6</v>
      </c>
      <c r="R9" s="54" t="s">
        <v>6</v>
      </c>
      <c r="S9" s="54"/>
      <c r="T9" s="54"/>
      <c r="U9" s="54" t="s">
        <v>6</v>
      </c>
      <c r="V9" s="54" t="s">
        <v>6</v>
      </c>
      <c r="W9" s="54" t="s">
        <v>6</v>
      </c>
      <c r="X9" s="54"/>
      <c r="Y9" s="194"/>
      <c r="Z9" s="54"/>
      <c r="AA9" s="54"/>
      <c r="AB9" s="54"/>
      <c r="AC9" s="177"/>
    </row>
    <row r="10" spans="1:29" s="29" customFormat="1" ht="23.4" x14ac:dyDescent="0.3">
      <c r="A10" s="347"/>
      <c r="B10" s="2" t="s">
        <v>98</v>
      </c>
      <c r="C10" s="52" t="s">
        <v>157</v>
      </c>
      <c r="D10" s="258">
        <f t="shared" si="0"/>
        <v>2</v>
      </c>
      <c r="E10" s="53"/>
      <c r="F10" s="54"/>
      <c r="G10" s="54" t="s">
        <v>6</v>
      </c>
      <c r="H10" s="54"/>
      <c r="I10" s="54" t="s">
        <v>6</v>
      </c>
      <c r="J10" s="54"/>
      <c r="K10" s="54"/>
      <c r="L10" s="54"/>
      <c r="M10" s="54"/>
      <c r="N10" s="54"/>
      <c r="O10" s="54"/>
      <c r="P10" s="162"/>
      <c r="Q10" s="54"/>
      <c r="R10" s="54"/>
      <c r="S10" s="54"/>
      <c r="T10" s="54"/>
      <c r="U10" s="54"/>
      <c r="V10" s="54"/>
      <c r="W10" s="54"/>
      <c r="X10" s="54"/>
      <c r="Y10" s="194"/>
      <c r="Z10" s="54"/>
      <c r="AA10" s="54"/>
      <c r="AB10" s="54"/>
      <c r="AC10" s="177"/>
    </row>
    <row r="11" spans="1:29" s="29" customFormat="1" ht="34.200000000000003" x14ac:dyDescent="0.3">
      <c r="A11" s="348"/>
      <c r="B11" s="7" t="s">
        <v>99</v>
      </c>
      <c r="C11" s="11" t="s">
        <v>91</v>
      </c>
      <c r="D11" s="259">
        <f t="shared" si="0"/>
        <v>6</v>
      </c>
      <c r="E11" s="55"/>
      <c r="F11" s="56"/>
      <c r="G11" s="56" t="s">
        <v>6</v>
      </c>
      <c r="H11" s="56"/>
      <c r="I11" s="56" t="s">
        <v>6</v>
      </c>
      <c r="J11" s="56" t="s">
        <v>6</v>
      </c>
      <c r="K11" s="56"/>
      <c r="L11" s="56"/>
      <c r="M11" s="56"/>
      <c r="N11" s="56"/>
      <c r="O11" s="56"/>
      <c r="P11" s="163"/>
      <c r="Q11" s="56"/>
      <c r="R11" s="56"/>
      <c r="S11" s="56" t="s">
        <v>6</v>
      </c>
      <c r="T11" s="56" t="s">
        <v>6</v>
      </c>
      <c r="U11" s="56" t="s">
        <v>6</v>
      </c>
      <c r="V11" s="56"/>
      <c r="W11" s="56"/>
      <c r="X11" s="56"/>
      <c r="Y11" s="195"/>
      <c r="Z11" s="56"/>
      <c r="AA11" s="56"/>
      <c r="AB11" s="56"/>
      <c r="AC11" s="178"/>
    </row>
    <row r="12" spans="1:29" s="29" customFormat="1" ht="31.5" customHeight="1" x14ac:dyDescent="0.3">
      <c r="A12" s="347" t="s">
        <v>103</v>
      </c>
      <c r="B12" s="2" t="s">
        <v>100</v>
      </c>
      <c r="C12" s="52" t="s">
        <v>92</v>
      </c>
      <c r="D12" s="260">
        <f t="shared" si="0"/>
        <v>2</v>
      </c>
      <c r="E12" s="57"/>
      <c r="F12" s="58"/>
      <c r="G12" s="58"/>
      <c r="H12" s="58"/>
      <c r="I12" s="58"/>
      <c r="J12" s="58"/>
      <c r="K12" s="58"/>
      <c r="L12" s="58"/>
      <c r="M12" s="58"/>
      <c r="N12" s="58" t="s">
        <v>6</v>
      </c>
      <c r="O12" s="58" t="s">
        <v>6</v>
      </c>
      <c r="P12" s="162"/>
      <c r="Q12" s="58"/>
      <c r="R12" s="58"/>
      <c r="S12" s="58"/>
      <c r="T12" s="58"/>
      <c r="U12" s="58"/>
      <c r="V12" s="58"/>
      <c r="W12" s="58"/>
      <c r="X12" s="58"/>
      <c r="Y12" s="194"/>
      <c r="Z12" s="58"/>
      <c r="AA12" s="58"/>
      <c r="AB12" s="58"/>
      <c r="AC12" s="179"/>
    </row>
    <row r="13" spans="1:29" s="29" customFormat="1" ht="24" customHeight="1" x14ac:dyDescent="0.3">
      <c r="A13" s="347"/>
      <c r="B13" s="2" t="s">
        <v>101</v>
      </c>
      <c r="C13" s="52" t="s">
        <v>93</v>
      </c>
      <c r="D13" s="258">
        <f t="shared" si="0"/>
        <v>5</v>
      </c>
      <c r="E13" s="53" t="s">
        <v>6</v>
      </c>
      <c r="F13" s="54"/>
      <c r="G13" s="54"/>
      <c r="H13" s="54"/>
      <c r="I13" s="54"/>
      <c r="J13" s="54"/>
      <c r="K13" s="54"/>
      <c r="L13" s="54"/>
      <c r="M13" s="54"/>
      <c r="N13" s="54" t="s">
        <v>6</v>
      </c>
      <c r="O13" s="54" t="s">
        <v>6</v>
      </c>
      <c r="P13" s="162"/>
      <c r="Q13" s="54"/>
      <c r="R13" s="54" t="s">
        <v>6</v>
      </c>
      <c r="S13" s="54"/>
      <c r="T13" s="54"/>
      <c r="U13" s="54"/>
      <c r="V13" s="54"/>
      <c r="W13" s="54"/>
      <c r="X13" s="54"/>
      <c r="Y13" s="194"/>
      <c r="Z13" s="54"/>
      <c r="AA13" s="54"/>
      <c r="AB13" s="54" t="s">
        <v>6</v>
      </c>
      <c r="AC13" s="177"/>
    </row>
    <row r="14" spans="1:29" s="29" customFormat="1" ht="36" customHeight="1" x14ac:dyDescent="0.3">
      <c r="A14" s="347"/>
      <c r="B14" s="2" t="s">
        <v>102</v>
      </c>
      <c r="C14" s="52" t="s">
        <v>89</v>
      </c>
      <c r="D14" s="261">
        <f t="shared" si="0"/>
        <v>6</v>
      </c>
      <c r="E14" s="53" t="s">
        <v>6</v>
      </c>
      <c r="F14" s="59"/>
      <c r="G14" s="54"/>
      <c r="H14" s="54"/>
      <c r="I14" s="54"/>
      <c r="J14" s="54"/>
      <c r="K14" s="54"/>
      <c r="L14" s="54"/>
      <c r="M14" s="54"/>
      <c r="N14" s="54" t="s">
        <v>6</v>
      </c>
      <c r="O14" s="54" t="s">
        <v>6</v>
      </c>
      <c r="P14" s="162"/>
      <c r="Q14" s="54"/>
      <c r="R14" s="54" t="s">
        <v>6</v>
      </c>
      <c r="S14" s="54"/>
      <c r="T14" s="54"/>
      <c r="U14" s="54"/>
      <c r="V14" s="54"/>
      <c r="W14" s="54"/>
      <c r="X14" s="54" t="s">
        <v>6</v>
      </c>
      <c r="Y14" s="194"/>
      <c r="Z14" s="54"/>
      <c r="AA14" s="54"/>
      <c r="AB14" s="54" t="s">
        <v>6</v>
      </c>
      <c r="AC14" s="177"/>
    </row>
    <row r="15" spans="1:29" s="29" customFormat="1" ht="19.8" thickBot="1" x14ac:dyDescent="0.4">
      <c r="A15" s="336"/>
      <c r="B15" s="337"/>
      <c r="C15" s="361" t="s">
        <v>168</v>
      </c>
      <c r="D15" s="362"/>
      <c r="E15" s="338">
        <f t="shared" ref="E15" si="1">COUNTIF(E6:E14,"=+")</f>
        <v>2</v>
      </c>
      <c r="F15" s="311">
        <f t="shared" ref="F15:AB15" si="2">COUNTIF(F6:F14,"=+")</f>
        <v>2</v>
      </c>
      <c r="G15" s="311">
        <f t="shared" si="2"/>
        <v>3</v>
      </c>
      <c r="H15" s="311">
        <f t="shared" si="2"/>
        <v>1</v>
      </c>
      <c r="I15" s="311">
        <f t="shared" si="2"/>
        <v>2</v>
      </c>
      <c r="J15" s="311">
        <f t="shared" si="2"/>
        <v>2</v>
      </c>
      <c r="K15" s="311">
        <f t="shared" si="2"/>
        <v>2</v>
      </c>
      <c r="L15" s="311">
        <f t="shared" si="2"/>
        <v>1</v>
      </c>
      <c r="M15" s="311">
        <f t="shared" si="2"/>
        <v>1</v>
      </c>
      <c r="N15" s="311">
        <f t="shared" si="2"/>
        <v>3</v>
      </c>
      <c r="O15" s="311">
        <f t="shared" si="2"/>
        <v>3</v>
      </c>
      <c r="P15" s="164"/>
      <c r="Q15" s="311">
        <f t="shared" si="2"/>
        <v>2</v>
      </c>
      <c r="R15" s="311">
        <f t="shared" ref="R15" si="3">COUNTIF(R6:R14,"=+")</f>
        <v>3</v>
      </c>
      <c r="S15" s="311">
        <f t="shared" si="2"/>
        <v>3</v>
      </c>
      <c r="T15" s="311">
        <f t="shared" si="2"/>
        <v>3</v>
      </c>
      <c r="U15" s="311">
        <f t="shared" si="2"/>
        <v>2</v>
      </c>
      <c r="V15" s="311">
        <f t="shared" si="2"/>
        <v>1</v>
      </c>
      <c r="W15" s="311">
        <f t="shared" si="2"/>
        <v>2</v>
      </c>
      <c r="X15" s="311">
        <f t="shared" si="2"/>
        <v>1</v>
      </c>
      <c r="Y15" s="196"/>
      <c r="Z15" s="311">
        <f t="shared" si="2"/>
        <v>2</v>
      </c>
      <c r="AA15" s="311">
        <f t="shared" si="2"/>
        <v>2</v>
      </c>
      <c r="AB15" s="311">
        <f t="shared" si="2"/>
        <v>2</v>
      </c>
      <c r="AC15" s="177"/>
    </row>
    <row r="16" spans="1:29" s="29" customFormat="1" x14ac:dyDescent="0.3">
      <c r="A16" s="349" t="s">
        <v>105</v>
      </c>
      <c r="B16" s="363" t="s">
        <v>5</v>
      </c>
      <c r="C16" s="365" t="s">
        <v>171</v>
      </c>
      <c r="D16" s="339"/>
      <c r="E16" s="60"/>
      <c r="F16" s="61"/>
      <c r="G16" s="61"/>
      <c r="H16" s="61"/>
      <c r="I16" s="61"/>
      <c r="J16" s="61"/>
      <c r="K16" s="61"/>
      <c r="L16" s="61"/>
      <c r="M16" s="61"/>
      <c r="N16" s="62"/>
      <c r="O16" s="62"/>
      <c r="P16" s="165"/>
      <c r="Q16" s="62"/>
      <c r="R16" s="62"/>
      <c r="S16" s="62"/>
      <c r="T16" s="62"/>
      <c r="U16" s="62"/>
      <c r="V16" s="62"/>
      <c r="W16" s="62"/>
      <c r="X16" s="62"/>
      <c r="Y16" s="197"/>
      <c r="Z16" s="62"/>
      <c r="AA16" s="62"/>
      <c r="AB16" s="62"/>
      <c r="AC16" s="180"/>
    </row>
    <row r="17" spans="1:29" s="29" customFormat="1" ht="15" thickBot="1" x14ac:dyDescent="0.35">
      <c r="A17" s="350"/>
      <c r="B17" s="364"/>
      <c r="C17" s="366"/>
      <c r="D17" s="421" t="s">
        <v>6</v>
      </c>
      <c r="E17" s="63"/>
      <c r="F17" s="64"/>
      <c r="G17" s="64"/>
      <c r="H17" s="64"/>
      <c r="I17" s="64"/>
      <c r="J17" s="64"/>
      <c r="K17" s="64"/>
      <c r="L17" s="64"/>
      <c r="M17" s="64"/>
      <c r="N17" s="65"/>
      <c r="O17" s="65"/>
      <c r="P17" s="166"/>
      <c r="Q17" s="65"/>
      <c r="R17" s="65"/>
      <c r="S17" s="65"/>
      <c r="T17" s="65"/>
      <c r="U17" s="65"/>
      <c r="V17" s="65"/>
      <c r="W17" s="65"/>
      <c r="X17" s="65"/>
      <c r="Y17" s="198"/>
      <c r="Z17" s="65"/>
      <c r="AA17" s="65"/>
      <c r="AB17" s="65"/>
      <c r="AC17" s="181"/>
    </row>
    <row r="18" spans="1:29" s="29" customFormat="1" ht="34.200000000000003" x14ac:dyDescent="0.3">
      <c r="A18" s="371" t="s">
        <v>128</v>
      </c>
      <c r="B18" s="2" t="s">
        <v>106</v>
      </c>
      <c r="C18" s="66" t="s">
        <v>107</v>
      </c>
      <c r="D18" s="262">
        <f t="shared" ref="D18:D33" si="4">COUNTIF(E18:AC18,"=+")</f>
        <v>7</v>
      </c>
      <c r="E18" s="50" t="s">
        <v>6</v>
      </c>
      <c r="F18" s="51"/>
      <c r="G18" s="51" t="s">
        <v>6</v>
      </c>
      <c r="H18" s="51"/>
      <c r="I18" s="51"/>
      <c r="J18" s="51"/>
      <c r="K18" s="51"/>
      <c r="L18" s="51" t="s">
        <v>6</v>
      </c>
      <c r="M18" s="51"/>
      <c r="N18" s="51"/>
      <c r="O18" s="51"/>
      <c r="P18" s="161"/>
      <c r="Q18" s="51"/>
      <c r="R18" s="51" t="s">
        <v>6</v>
      </c>
      <c r="S18" s="51"/>
      <c r="T18" s="51"/>
      <c r="U18" s="51"/>
      <c r="V18" s="51" t="s">
        <v>6</v>
      </c>
      <c r="W18" s="51"/>
      <c r="X18" s="51"/>
      <c r="Y18" s="193"/>
      <c r="Z18" s="51" t="s">
        <v>6</v>
      </c>
      <c r="AA18" s="51" t="s">
        <v>6</v>
      </c>
      <c r="AB18" s="51"/>
      <c r="AC18" s="182"/>
    </row>
    <row r="19" spans="1:29" s="29" customFormat="1" ht="29.25" customHeight="1" x14ac:dyDescent="0.3">
      <c r="A19" s="372"/>
      <c r="B19" s="2" t="s">
        <v>113</v>
      </c>
      <c r="C19" s="66" t="s">
        <v>132</v>
      </c>
      <c r="D19" s="258">
        <f t="shared" si="4"/>
        <v>3</v>
      </c>
      <c r="E19" s="53"/>
      <c r="F19" s="54" t="s">
        <v>6</v>
      </c>
      <c r="G19" s="54"/>
      <c r="H19" s="54"/>
      <c r="I19" s="54"/>
      <c r="J19" s="54"/>
      <c r="K19" s="54"/>
      <c r="L19" s="54"/>
      <c r="M19" s="54"/>
      <c r="N19" s="54"/>
      <c r="O19" s="54"/>
      <c r="P19" s="162"/>
      <c r="Q19" s="54"/>
      <c r="R19" s="54"/>
      <c r="S19" s="54" t="s">
        <v>6</v>
      </c>
      <c r="T19" s="54"/>
      <c r="U19" s="54"/>
      <c r="V19" s="54"/>
      <c r="W19" s="54"/>
      <c r="X19" s="54"/>
      <c r="Y19" s="194"/>
      <c r="Z19" s="54" t="s">
        <v>6</v>
      </c>
      <c r="AA19" s="54"/>
      <c r="AB19" s="54"/>
      <c r="AC19" s="183"/>
    </row>
    <row r="20" spans="1:29" s="29" customFormat="1" ht="45.6" x14ac:dyDescent="0.3">
      <c r="A20" s="372"/>
      <c r="B20" s="2" t="s">
        <v>114</v>
      </c>
      <c r="C20" s="66" t="s">
        <v>150</v>
      </c>
      <c r="D20" s="258">
        <f t="shared" si="4"/>
        <v>3</v>
      </c>
      <c r="E20" s="53"/>
      <c r="F20" s="54"/>
      <c r="G20" s="54" t="s">
        <v>6</v>
      </c>
      <c r="H20" s="54" t="s">
        <v>6</v>
      </c>
      <c r="I20" s="54"/>
      <c r="J20" s="54"/>
      <c r="K20" s="54"/>
      <c r="L20" s="54"/>
      <c r="M20" s="54"/>
      <c r="N20" s="54"/>
      <c r="O20" s="54"/>
      <c r="P20" s="162"/>
      <c r="Q20" s="54"/>
      <c r="R20" s="54"/>
      <c r="S20" s="54"/>
      <c r="T20" s="54" t="s">
        <v>6</v>
      </c>
      <c r="U20" s="54"/>
      <c r="V20" s="54"/>
      <c r="W20" s="54"/>
      <c r="X20" s="54"/>
      <c r="Y20" s="194"/>
      <c r="Z20" s="54"/>
      <c r="AA20" s="54"/>
      <c r="AB20" s="54"/>
      <c r="AC20" s="183"/>
    </row>
    <row r="21" spans="1:29" s="29" customFormat="1" ht="35.4" customHeight="1" x14ac:dyDescent="0.3">
      <c r="A21" s="372"/>
      <c r="B21" s="2" t="s">
        <v>115</v>
      </c>
      <c r="C21" s="66" t="s">
        <v>108</v>
      </c>
      <c r="D21" s="258">
        <f t="shared" si="4"/>
        <v>7</v>
      </c>
      <c r="E21" s="53" t="s">
        <v>6</v>
      </c>
      <c r="F21" s="54"/>
      <c r="G21" s="54" t="s">
        <v>6</v>
      </c>
      <c r="H21" s="54" t="s">
        <v>6</v>
      </c>
      <c r="I21" s="54"/>
      <c r="J21" s="54" t="s">
        <v>6</v>
      </c>
      <c r="K21" s="54" t="s">
        <v>6</v>
      </c>
      <c r="L21" s="54"/>
      <c r="M21" s="54"/>
      <c r="N21" s="54"/>
      <c r="O21" s="54"/>
      <c r="P21" s="162"/>
      <c r="Q21" s="54"/>
      <c r="R21" s="54"/>
      <c r="S21" s="54" t="s">
        <v>6</v>
      </c>
      <c r="T21" s="54" t="s">
        <v>6</v>
      </c>
      <c r="U21" s="54"/>
      <c r="V21" s="54"/>
      <c r="W21" s="54"/>
      <c r="X21" s="54"/>
      <c r="Y21" s="194"/>
      <c r="Z21" s="54"/>
      <c r="AA21" s="54"/>
      <c r="AB21" s="54"/>
      <c r="AC21" s="183"/>
    </row>
    <row r="22" spans="1:29" s="29" customFormat="1" ht="45.6" x14ac:dyDescent="0.3">
      <c r="A22" s="372"/>
      <c r="B22" s="2" t="s">
        <v>116</v>
      </c>
      <c r="C22" s="66" t="s">
        <v>133</v>
      </c>
      <c r="D22" s="258">
        <f t="shared" si="4"/>
        <v>4</v>
      </c>
      <c r="E22" s="53"/>
      <c r="F22" s="54"/>
      <c r="G22" s="54"/>
      <c r="H22" s="54"/>
      <c r="I22" s="54"/>
      <c r="J22" s="54" t="s">
        <v>6</v>
      </c>
      <c r="K22" s="54"/>
      <c r="L22" s="54"/>
      <c r="M22" s="54" t="s">
        <v>6</v>
      </c>
      <c r="N22" s="54"/>
      <c r="O22" s="54"/>
      <c r="P22" s="162"/>
      <c r="Q22" s="54" t="s">
        <v>6</v>
      </c>
      <c r="R22" s="54"/>
      <c r="S22" s="54"/>
      <c r="T22" s="54"/>
      <c r="U22" s="54"/>
      <c r="V22" s="54"/>
      <c r="W22" s="54" t="s">
        <v>6</v>
      </c>
      <c r="X22" s="54"/>
      <c r="Y22" s="194"/>
      <c r="Z22" s="54"/>
      <c r="AA22" s="54"/>
      <c r="AB22" s="54"/>
      <c r="AC22" s="183"/>
    </row>
    <row r="23" spans="1:29" s="29" customFormat="1" ht="22.8" x14ac:dyDescent="0.3">
      <c r="A23" s="372"/>
      <c r="B23" s="2" t="s">
        <v>117</v>
      </c>
      <c r="C23" s="66" t="s">
        <v>134</v>
      </c>
      <c r="D23" s="258">
        <f t="shared" si="4"/>
        <v>3</v>
      </c>
      <c r="E23" s="53"/>
      <c r="F23" s="54" t="s">
        <v>6</v>
      </c>
      <c r="G23" s="54"/>
      <c r="H23" s="54"/>
      <c r="I23" s="54"/>
      <c r="J23" s="54"/>
      <c r="K23" s="54"/>
      <c r="L23" s="54"/>
      <c r="M23" s="54"/>
      <c r="N23" s="54"/>
      <c r="O23" s="54"/>
      <c r="P23" s="162"/>
      <c r="Q23" s="54"/>
      <c r="R23" s="54"/>
      <c r="S23" s="54" t="s">
        <v>6</v>
      </c>
      <c r="T23" s="54"/>
      <c r="U23" s="54" t="s">
        <v>6</v>
      </c>
      <c r="V23" s="54"/>
      <c r="W23" s="54"/>
      <c r="X23" s="54"/>
      <c r="Y23" s="194"/>
      <c r="Z23" s="54"/>
      <c r="AA23" s="54"/>
      <c r="AB23" s="54"/>
      <c r="AC23" s="183"/>
    </row>
    <row r="24" spans="1:29" s="29" customFormat="1" ht="32.25" customHeight="1" x14ac:dyDescent="0.3">
      <c r="A24" s="372"/>
      <c r="B24" s="2" t="s">
        <v>118</v>
      </c>
      <c r="C24" s="66" t="s">
        <v>135</v>
      </c>
      <c r="D24" s="258">
        <f t="shared" si="4"/>
        <v>1</v>
      </c>
      <c r="E24" s="53"/>
      <c r="F24" s="54"/>
      <c r="G24" s="54"/>
      <c r="H24" s="54"/>
      <c r="I24" s="54"/>
      <c r="J24" s="54"/>
      <c r="K24" s="54"/>
      <c r="L24" s="54"/>
      <c r="M24" s="54" t="s">
        <v>6</v>
      </c>
      <c r="N24" s="54"/>
      <c r="O24" s="54"/>
      <c r="P24" s="162"/>
      <c r="Q24" s="54"/>
      <c r="R24" s="54"/>
      <c r="S24" s="54"/>
      <c r="T24" s="54"/>
      <c r="U24" s="54"/>
      <c r="V24" s="54"/>
      <c r="W24" s="54"/>
      <c r="X24" s="54"/>
      <c r="Y24" s="194"/>
      <c r="Z24" s="54"/>
      <c r="AA24" s="54"/>
      <c r="AB24" s="54"/>
      <c r="AC24" s="183"/>
    </row>
    <row r="25" spans="1:29" s="29" customFormat="1" ht="22.8" x14ac:dyDescent="0.3">
      <c r="A25" s="372"/>
      <c r="B25" s="2" t="s">
        <v>119</v>
      </c>
      <c r="C25" s="66" t="s">
        <v>109</v>
      </c>
      <c r="D25" s="258">
        <f t="shared" si="4"/>
        <v>4</v>
      </c>
      <c r="E25" s="53"/>
      <c r="F25" s="54"/>
      <c r="G25" s="54"/>
      <c r="H25" s="54"/>
      <c r="I25" s="54" t="s">
        <v>6</v>
      </c>
      <c r="J25" s="54"/>
      <c r="K25" s="54"/>
      <c r="L25" s="54"/>
      <c r="M25" s="54"/>
      <c r="N25" s="54"/>
      <c r="O25" s="54"/>
      <c r="P25" s="162"/>
      <c r="Q25" s="54" t="s">
        <v>6</v>
      </c>
      <c r="R25" s="54"/>
      <c r="S25" s="54" t="s">
        <v>6</v>
      </c>
      <c r="T25" s="54"/>
      <c r="U25" s="54" t="s">
        <v>6</v>
      </c>
      <c r="V25" s="54"/>
      <c r="W25" s="54"/>
      <c r="X25" s="54"/>
      <c r="Y25" s="194"/>
      <c r="Z25" s="54"/>
      <c r="AA25" s="54"/>
      <c r="AB25" s="54"/>
      <c r="AC25" s="183"/>
    </row>
    <row r="26" spans="1:29" s="29" customFormat="1" ht="40.799999999999997" customHeight="1" x14ac:dyDescent="0.3">
      <c r="A26" s="372"/>
      <c r="B26" s="2" t="s">
        <v>120</v>
      </c>
      <c r="C26" s="66" t="s">
        <v>136</v>
      </c>
      <c r="D26" s="258">
        <f t="shared" si="4"/>
        <v>2</v>
      </c>
      <c r="E26" s="53" t="s">
        <v>6</v>
      </c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162"/>
      <c r="Q26" s="54"/>
      <c r="R26" s="54" t="s">
        <v>6</v>
      </c>
      <c r="S26" s="54"/>
      <c r="T26" s="54"/>
      <c r="U26" s="54"/>
      <c r="V26" s="54"/>
      <c r="W26" s="54"/>
      <c r="X26" s="54"/>
      <c r="Y26" s="194"/>
      <c r="Z26" s="54"/>
      <c r="AA26" s="54"/>
      <c r="AB26" s="54"/>
      <c r="AC26" s="183"/>
    </row>
    <row r="27" spans="1:29" s="29" customFormat="1" ht="37.5" customHeight="1" x14ac:dyDescent="0.3">
      <c r="A27" s="372"/>
      <c r="B27" s="2" t="s">
        <v>121</v>
      </c>
      <c r="C27" s="66" t="s">
        <v>137</v>
      </c>
      <c r="D27" s="258">
        <f t="shared" si="4"/>
        <v>5</v>
      </c>
      <c r="E27" s="53"/>
      <c r="F27" s="54"/>
      <c r="G27" s="54"/>
      <c r="H27" s="54"/>
      <c r="I27" s="54" t="s">
        <v>6</v>
      </c>
      <c r="J27" s="54"/>
      <c r="K27" s="54" t="s">
        <v>6</v>
      </c>
      <c r="L27" s="54"/>
      <c r="M27" s="54"/>
      <c r="N27" s="54" t="s">
        <v>6</v>
      </c>
      <c r="O27" s="54"/>
      <c r="P27" s="162"/>
      <c r="Q27" s="54"/>
      <c r="R27" s="54" t="s">
        <v>6</v>
      </c>
      <c r="S27" s="54"/>
      <c r="T27" s="54"/>
      <c r="U27" s="54" t="s">
        <v>6</v>
      </c>
      <c r="V27" s="54"/>
      <c r="W27" s="54"/>
      <c r="X27" s="54"/>
      <c r="Y27" s="194"/>
      <c r="Z27" s="54"/>
      <c r="AA27" s="54"/>
      <c r="AB27" s="54"/>
      <c r="AC27" s="183"/>
    </row>
    <row r="28" spans="1:29" s="29" customFormat="1" ht="63" customHeight="1" thickBot="1" x14ac:dyDescent="0.35">
      <c r="A28" s="368"/>
      <c r="B28" s="7" t="s">
        <v>122</v>
      </c>
      <c r="C28" s="67" t="s">
        <v>138</v>
      </c>
      <c r="D28" s="258">
        <f t="shared" si="4"/>
        <v>3</v>
      </c>
      <c r="E28" s="55"/>
      <c r="F28" s="56"/>
      <c r="G28" s="56"/>
      <c r="H28" s="56"/>
      <c r="I28" s="56" t="s">
        <v>6</v>
      </c>
      <c r="J28" s="56"/>
      <c r="K28" s="56"/>
      <c r="L28" s="56"/>
      <c r="M28" s="56" t="s">
        <v>6</v>
      </c>
      <c r="N28" s="56"/>
      <c r="O28" s="56"/>
      <c r="P28" s="163"/>
      <c r="Q28" s="56" t="s">
        <v>6</v>
      </c>
      <c r="R28" s="54"/>
      <c r="S28" s="56"/>
      <c r="T28" s="56"/>
      <c r="U28" s="56"/>
      <c r="V28" s="56"/>
      <c r="W28" s="56"/>
      <c r="X28" s="56"/>
      <c r="Y28" s="195"/>
      <c r="Z28" s="56"/>
      <c r="AA28" s="56"/>
      <c r="AB28" s="56"/>
      <c r="AC28" s="184"/>
    </row>
    <row r="29" spans="1:29" s="29" customFormat="1" ht="37.200000000000003" customHeight="1" x14ac:dyDescent="0.3">
      <c r="A29" s="367" t="s">
        <v>129</v>
      </c>
      <c r="B29" s="30" t="s">
        <v>123</v>
      </c>
      <c r="C29" s="68" t="s">
        <v>151</v>
      </c>
      <c r="D29" s="262">
        <f t="shared" si="4"/>
        <v>5</v>
      </c>
      <c r="E29" s="69"/>
      <c r="F29" s="70"/>
      <c r="G29" s="70"/>
      <c r="H29" s="70"/>
      <c r="I29" s="70"/>
      <c r="J29" s="70"/>
      <c r="K29" s="70"/>
      <c r="L29" s="153" t="s">
        <v>6</v>
      </c>
      <c r="M29" s="70"/>
      <c r="N29" s="70"/>
      <c r="O29" s="70"/>
      <c r="P29" s="167"/>
      <c r="Q29" s="70"/>
      <c r="R29" s="70"/>
      <c r="S29" s="70"/>
      <c r="T29" s="70"/>
      <c r="U29" s="70"/>
      <c r="V29" s="153" t="s">
        <v>6</v>
      </c>
      <c r="W29" s="70" t="s">
        <v>6</v>
      </c>
      <c r="X29" s="70" t="s">
        <v>6</v>
      </c>
      <c r="Y29" s="199"/>
      <c r="Z29" s="70"/>
      <c r="AA29" s="70" t="s">
        <v>6</v>
      </c>
      <c r="AB29" s="70"/>
      <c r="AC29" s="185"/>
    </row>
    <row r="30" spans="1:29" s="29" customFormat="1" ht="41.25" customHeight="1" x14ac:dyDescent="0.3">
      <c r="A30" s="372"/>
      <c r="B30" s="2" t="s">
        <v>124</v>
      </c>
      <c r="C30" s="31" t="s">
        <v>152</v>
      </c>
      <c r="D30" s="258">
        <f t="shared" si="4"/>
        <v>2</v>
      </c>
      <c r="E30" s="53"/>
      <c r="F30" s="54"/>
      <c r="G30" s="54"/>
      <c r="H30" s="54"/>
      <c r="I30" s="54"/>
      <c r="J30" s="54"/>
      <c r="K30" s="54"/>
      <c r="L30" s="54" t="s">
        <v>6</v>
      </c>
      <c r="M30" s="54"/>
      <c r="N30" s="54"/>
      <c r="O30" s="54"/>
      <c r="P30" s="162"/>
      <c r="Q30" s="54"/>
      <c r="R30" s="54"/>
      <c r="S30" s="54"/>
      <c r="T30" s="54"/>
      <c r="U30" s="54"/>
      <c r="V30" s="54" t="s">
        <v>6</v>
      </c>
      <c r="W30" s="54"/>
      <c r="X30" s="54"/>
      <c r="Y30" s="194"/>
      <c r="Z30" s="54"/>
      <c r="AA30" s="54"/>
      <c r="AB30" s="54"/>
      <c r="AC30" s="183"/>
    </row>
    <row r="31" spans="1:29" s="29" customFormat="1" ht="22.8" x14ac:dyDescent="0.3">
      <c r="A31" s="368"/>
      <c r="B31" s="7" t="s">
        <v>125</v>
      </c>
      <c r="C31" s="71" t="s">
        <v>110</v>
      </c>
      <c r="D31" s="259">
        <f t="shared" si="4"/>
        <v>2</v>
      </c>
      <c r="E31" s="55"/>
      <c r="F31" s="56"/>
      <c r="G31" s="56"/>
      <c r="H31" s="56"/>
      <c r="I31" s="56"/>
      <c r="J31" s="56"/>
      <c r="K31" s="56"/>
      <c r="L31" s="56" t="s">
        <v>6</v>
      </c>
      <c r="M31" s="56"/>
      <c r="N31" s="56"/>
      <c r="O31" s="56"/>
      <c r="P31" s="163"/>
      <c r="Q31" s="56"/>
      <c r="R31" s="56"/>
      <c r="S31" s="56"/>
      <c r="T31" s="56"/>
      <c r="U31" s="56"/>
      <c r="V31" s="56" t="s">
        <v>6</v>
      </c>
      <c r="W31" s="56"/>
      <c r="X31" s="56"/>
      <c r="Y31" s="195"/>
      <c r="Z31" s="56"/>
      <c r="AA31" s="56"/>
      <c r="AB31" s="56"/>
      <c r="AC31" s="184"/>
    </row>
    <row r="32" spans="1:29" s="29" customFormat="1" ht="53.4" customHeight="1" x14ac:dyDescent="0.3">
      <c r="A32" s="151" t="s">
        <v>130</v>
      </c>
      <c r="B32" s="10" t="s">
        <v>126</v>
      </c>
      <c r="C32" s="72" t="s">
        <v>111</v>
      </c>
      <c r="D32" s="263">
        <f t="shared" si="4"/>
        <v>2</v>
      </c>
      <c r="E32" s="73"/>
      <c r="F32" s="74"/>
      <c r="G32" s="74"/>
      <c r="H32" s="74"/>
      <c r="I32" s="74"/>
      <c r="J32" s="74"/>
      <c r="K32" s="74"/>
      <c r="L32" s="74"/>
      <c r="M32" s="74"/>
      <c r="N32" s="74"/>
      <c r="O32" s="74" t="s">
        <v>6</v>
      </c>
      <c r="P32" s="168"/>
      <c r="Q32" s="74"/>
      <c r="R32" s="74"/>
      <c r="S32" s="74"/>
      <c r="T32" s="74"/>
      <c r="U32" s="74"/>
      <c r="V32" s="74"/>
      <c r="W32" s="74"/>
      <c r="X32" s="74"/>
      <c r="Y32" s="200"/>
      <c r="Z32" s="74"/>
      <c r="AA32" s="74"/>
      <c r="AB32" s="74" t="s">
        <v>6</v>
      </c>
      <c r="AC32" s="186"/>
    </row>
    <row r="33" spans="1:29" s="29" customFormat="1" ht="67.2" customHeight="1" thickBot="1" x14ac:dyDescent="0.35">
      <c r="A33" s="151" t="s">
        <v>131</v>
      </c>
      <c r="B33" s="10" t="s">
        <v>127</v>
      </c>
      <c r="C33" s="72" t="s">
        <v>112</v>
      </c>
      <c r="D33" s="264">
        <f t="shared" si="4"/>
        <v>2</v>
      </c>
      <c r="E33" s="73"/>
      <c r="F33" s="74"/>
      <c r="G33" s="74"/>
      <c r="H33" s="74"/>
      <c r="I33" s="74"/>
      <c r="J33" s="74"/>
      <c r="K33" s="74"/>
      <c r="L33" s="74"/>
      <c r="M33" s="74"/>
      <c r="N33" s="74" t="s">
        <v>6</v>
      </c>
      <c r="O33" s="74" t="s">
        <v>6</v>
      </c>
      <c r="P33" s="168"/>
      <c r="Q33" s="74"/>
      <c r="R33" s="74"/>
      <c r="S33" s="74"/>
      <c r="T33" s="74"/>
      <c r="U33" s="74"/>
      <c r="V33" s="74"/>
      <c r="W33" s="74"/>
      <c r="X33" s="74"/>
      <c r="Y33" s="200"/>
      <c r="Z33" s="74"/>
      <c r="AA33" s="74"/>
      <c r="AB33" s="74"/>
      <c r="AC33" s="186"/>
    </row>
    <row r="34" spans="1:29" s="29" customFormat="1" ht="19.8" thickBot="1" x14ac:dyDescent="0.4">
      <c r="A34" s="340"/>
      <c r="B34" s="341"/>
      <c r="C34" s="373" t="s">
        <v>167</v>
      </c>
      <c r="D34" s="374"/>
      <c r="E34" s="335">
        <f t="shared" ref="E34" si="5">COUNTIF(E18:E33,"=+")</f>
        <v>3</v>
      </c>
      <c r="F34" s="315">
        <f t="shared" ref="F34:M34" si="6">COUNTIF(F18:F33,"=+")</f>
        <v>2</v>
      </c>
      <c r="G34" s="315">
        <f t="shared" si="6"/>
        <v>3</v>
      </c>
      <c r="H34" s="315">
        <f t="shared" si="6"/>
        <v>2</v>
      </c>
      <c r="I34" s="315">
        <f t="shared" si="6"/>
        <v>3</v>
      </c>
      <c r="J34" s="315">
        <f t="shared" si="6"/>
        <v>2</v>
      </c>
      <c r="K34" s="315">
        <f t="shared" si="6"/>
        <v>2</v>
      </c>
      <c r="L34" s="315">
        <f t="shared" si="6"/>
        <v>4</v>
      </c>
      <c r="M34" s="315">
        <f t="shared" si="6"/>
        <v>3</v>
      </c>
      <c r="N34" s="315">
        <f>COUNTIF(N18:N33,"=+")</f>
        <v>2</v>
      </c>
      <c r="O34" s="315">
        <f>COUNTIF(O18:O33,"=+")</f>
        <v>2</v>
      </c>
      <c r="P34" s="169"/>
      <c r="Q34" s="315">
        <f>COUNTIF(Q18:Q33,"=+")</f>
        <v>3</v>
      </c>
      <c r="R34" s="315">
        <f t="shared" ref="R34" si="7">COUNTIF(R18:R33,"=+")</f>
        <v>3</v>
      </c>
      <c r="S34" s="315">
        <f>COUNTIF(S18:S33,"=+")</f>
        <v>4</v>
      </c>
      <c r="T34" s="315">
        <f>COUNTIF(T18:T33,"=+")</f>
        <v>2</v>
      </c>
      <c r="U34" s="315">
        <f>COUNTIF(U18:U33,"=+")</f>
        <v>3</v>
      </c>
      <c r="V34" s="315">
        <f>COUNTIF(V18:V33,"=+")</f>
        <v>4</v>
      </c>
      <c r="W34" s="315">
        <f t="shared" ref="W34" si="8">COUNTIF(W18:W33,"=+")</f>
        <v>2</v>
      </c>
      <c r="X34" s="315">
        <f>COUNTIF(X18:X33,"=+")</f>
        <v>1</v>
      </c>
      <c r="Y34" s="201"/>
      <c r="Z34" s="315">
        <f>COUNTIF(Z18:Z33,"=+")</f>
        <v>2</v>
      </c>
      <c r="AA34" s="315">
        <f>COUNTIF(AA18:AA33,"=+")</f>
        <v>2</v>
      </c>
      <c r="AB34" s="315">
        <f>COUNTIF(AB18:AB33,"=+")</f>
        <v>1</v>
      </c>
      <c r="AC34" s="186"/>
    </row>
    <row r="35" spans="1:29" s="29" customFormat="1" x14ac:dyDescent="0.3">
      <c r="A35" s="375" t="s">
        <v>105</v>
      </c>
      <c r="B35" s="377" t="s">
        <v>5</v>
      </c>
      <c r="C35" s="379" t="s">
        <v>166</v>
      </c>
      <c r="D35" s="268"/>
      <c r="E35" s="60"/>
      <c r="F35" s="61"/>
      <c r="G35" s="61"/>
      <c r="H35" s="61"/>
      <c r="I35" s="61"/>
      <c r="J35" s="61"/>
      <c r="K35" s="61"/>
      <c r="L35" s="61"/>
      <c r="M35" s="61"/>
      <c r="N35" s="62"/>
      <c r="O35" s="62"/>
      <c r="P35" s="165"/>
      <c r="Q35" s="62"/>
      <c r="R35" s="62"/>
      <c r="S35" s="62"/>
      <c r="T35" s="62"/>
      <c r="U35" s="62"/>
      <c r="V35" s="62"/>
      <c r="W35" s="62"/>
      <c r="X35" s="62"/>
      <c r="Y35" s="197"/>
      <c r="Z35" s="62"/>
      <c r="AA35" s="62"/>
      <c r="AB35" s="62"/>
      <c r="AC35" s="180"/>
    </row>
    <row r="36" spans="1:29" s="29" customFormat="1" ht="15" thickBot="1" x14ac:dyDescent="0.35">
      <c r="A36" s="376"/>
      <c r="B36" s="378"/>
      <c r="C36" s="380"/>
      <c r="D36" s="421" t="s">
        <v>6</v>
      </c>
      <c r="E36" s="63"/>
      <c r="F36" s="64"/>
      <c r="G36" s="64"/>
      <c r="H36" s="64"/>
      <c r="I36" s="64"/>
      <c r="J36" s="64"/>
      <c r="K36" s="64"/>
      <c r="L36" s="64"/>
      <c r="M36" s="64"/>
      <c r="N36" s="65"/>
      <c r="O36" s="65"/>
      <c r="P36" s="166"/>
      <c r="Q36" s="65"/>
      <c r="R36" s="65"/>
      <c r="S36" s="65"/>
      <c r="T36" s="65"/>
      <c r="U36" s="65"/>
      <c r="V36" s="65"/>
      <c r="W36" s="65"/>
      <c r="X36" s="65"/>
      <c r="Y36" s="198"/>
      <c r="Z36" s="65"/>
      <c r="AA36" s="65"/>
      <c r="AB36" s="65"/>
      <c r="AC36" s="181"/>
    </row>
    <row r="37" spans="1:29" s="29" customFormat="1" ht="39.6" customHeight="1" x14ac:dyDescent="0.3">
      <c r="A37" s="367" t="s">
        <v>144</v>
      </c>
      <c r="B37" s="8" t="s">
        <v>140</v>
      </c>
      <c r="C37" s="75" t="s">
        <v>147</v>
      </c>
      <c r="D37" s="265">
        <f>COUNTIF(E37:AC37,"=+")</f>
        <v>7</v>
      </c>
      <c r="E37" s="76"/>
      <c r="F37" s="77" t="s">
        <v>6</v>
      </c>
      <c r="G37" s="77"/>
      <c r="H37" s="78"/>
      <c r="I37" s="77" t="s">
        <v>6</v>
      </c>
      <c r="J37" s="77"/>
      <c r="K37" s="78"/>
      <c r="L37" s="77"/>
      <c r="M37" s="77"/>
      <c r="N37" s="77"/>
      <c r="O37" s="77"/>
      <c r="P37" s="170"/>
      <c r="Q37" s="78" t="s">
        <v>6</v>
      </c>
      <c r="R37" s="78" t="s">
        <v>6</v>
      </c>
      <c r="S37" s="78" t="s">
        <v>6</v>
      </c>
      <c r="T37" s="77"/>
      <c r="U37" s="77"/>
      <c r="V37" s="77"/>
      <c r="W37" s="77"/>
      <c r="X37" s="77"/>
      <c r="Y37" s="202"/>
      <c r="Z37" s="77" t="s">
        <v>6</v>
      </c>
      <c r="AA37" s="77" t="s">
        <v>6</v>
      </c>
      <c r="AB37" s="77"/>
      <c r="AC37" s="187"/>
    </row>
    <row r="38" spans="1:29" s="29" customFormat="1" ht="45" customHeight="1" x14ac:dyDescent="0.3">
      <c r="A38" s="368"/>
      <c r="B38" s="7" t="s">
        <v>141</v>
      </c>
      <c r="C38" s="11" t="s">
        <v>149</v>
      </c>
      <c r="D38" s="266">
        <f>COUNTIF(E38:AC38,"=+")</f>
        <v>15</v>
      </c>
      <c r="E38" s="79" t="s">
        <v>6</v>
      </c>
      <c r="F38" s="80" t="s">
        <v>6</v>
      </c>
      <c r="G38" s="81" t="s">
        <v>6</v>
      </c>
      <c r="H38" s="81" t="s">
        <v>6</v>
      </c>
      <c r="I38" s="80"/>
      <c r="J38" s="80" t="s">
        <v>6</v>
      </c>
      <c r="K38" s="81" t="s">
        <v>6</v>
      </c>
      <c r="L38" s="81"/>
      <c r="M38" s="81" t="s">
        <v>6</v>
      </c>
      <c r="N38" s="81"/>
      <c r="O38" s="81"/>
      <c r="P38" s="171"/>
      <c r="Q38" s="81" t="s">
        <v>6</v>
      </c>
      <c r="R38" s="80" t="s">
        <v>6</v>
      </c>
      <c r="S38" s="80" t="s">
        <v>6</v>
      </c>
      <c r="T38" s="81" t="s">
        <v>6</v>
      </c>
      <c r="U38" s="81" t="s">
        <v>6</v>
      </c>
      <c r="V38" s="80"/>
      <c r="W38" s="80" t="s">
        <v>6</v>
      </c>
      <c r="X38" s="80"/>
      <c r="Y38" s="203"/>
      <c r="Z38" s="81" t="s">
        <v>6</v>
      </c>
      <c r="AA38" s="81" t="s">
        <v>6</v>
      </c>
      <c r="AB38" s="81"/>
      <c r="AC38" s="188"/>
    </row>
    <row r="39" spans="1:29" s="29" customFormat="1" ht="62.4" customHeight="1" x14ac:dyDescent="0.3">
      <c r="A39" s="152" t="s">
        <v>145</v>
      </c>
      <c r="B39" s="10" t="s">
        <v>142</v>
      </c>
      <c r="C39" s="72" t="s">
        <v>148</v>
      </c>
      <c r="D39" s="267">
        <f>COUNTIF(E39:AC39,"=+")</f>
        <v>9</v>
      </c>
      <c r="E39" s="82"/>
      <c r="F39" s="83"/>
      <c r="G39" s="84" t="s">
        <v>6</v>
      </c>
      <c r="H39" s="83"/>
      <c r="I39" s="83"/>
      <c r="J39" s="84"/>
      <c r="K39" s="83"/>
      <c r="L39" s="83" t="s">
        <v>6</v>
      </c>
      <c r="M39" s="83" t="s">
        <v>6</v>
      </c>
      <c r="N39" s="83" t="s">
        <v>6</v>
      </c>
      <c r="O39" s="83"/>
      <c r="P39" s="172"/>
      <c r="Q39" s="83" t="s">
        <v>6</v>
      </c>
      <c r="R39" s="83" t="s">
        <v>6</v>
      </c>
      <c r="S39" s="83"/>
      <c r="T39" s="83"/>
      <c r="U39" s="83"/>
      <c r="V39" s="83" t="s">
        <v>6</v>
      </c>
      <c r="W39" s="83"/>
      <c r="X39" s="83" t="s">
        <v>6</v>
      </c>
      <c r="Y39" s="204"/>
      <c r="Z39" s="83"/>
      <c r="AA39" s="83"/>
      <c r="AB39" s="83" t="s">
        <v>6</v>
      </c>
      <c r="AC39" s="189"/>
    </row>
    <row r="40" spans="1:29" s="29" customFormat="1" ht="67.8" customHeight="1" x14ac:dyDescent="0.3">
      <c r="A40" s="152" t="s">
        <v>146</v>
      </c>
      <c r="B40" s="10" t="s">
        <v>143</v>
      </c>
      <c r="C40" s="85" t="s">
        <v>139</v>
      </c>
      <c r="D40" s="267">
        <f>COUNTIF(E40:AC40,"=+")</f>
        <v>7</v>
      </c>
      <c r="E40" s="82" t="s">
        <v>6</v>
      </c>
      <c r="F40" s="83"/>
      <c r="G40" s="83"/>
      <c r="H40" s="84"/>
      <c r="I40" s="83" t="s">
        <v>6</v>
      </c>
      <c r="J40" s="83"/>
      <c r="K40" s="83"/>
      <c r="L40" s="83"/>
      <c r="M40" s="83"/>
      <c r="N40" s="83" t="s">
        <v>6</v>
      </c>
      <c r="O40" s="83" t="s">
        <v>6</v>
      </c>
      <c r="P40" s="172"/>
      <c r="Q40" s="83"/>
      <c r="R40" s="83"/>
      <c r="S40" s="83"/>
      <c r="T40" s="84"/>
      <c r="U40" s="81" t="s">
        <v>6</v>
      </c>
      <c r="V40" s="83"/>
      <c r="W40" s="83" t="s">
        <v>6</v>
      </c>
      <c r="X40" s="83"/>
      <c r="Y40" s="204"/>
      <c r="Z40" s="83"/>
      <c r="AA40" s="84"/>
      <c r="AB40" s="84" t="s">
        <v>6</v>
      </c>
      <c r="AC40" s="189"/>
    </row>
    <row r="41" spans="1:29" s="29" customFormat="1" ht="15" thickBot="1" x14ac:dyDescent="0.35">
      <c r="A41" s="332"/>
      <c r="B41" s="333"/>
      <c r="C41" s="369" t="s">
        <v>169</v>
      </c>
      <c r="D41" s="370"/>
      <c r="E41" s="334">
        <f t="shared" ref="E41" si="9">COUNTIF(E37:E40,"=+")</f>
        <v>2</v>
      </c>
      <c r="F41" s="329">
        <f t="shared" ref="F41:M41" si="10">COUNTIF(F37:F40,"=+")</f>
        <v>2</v>
      </c>
      <c r="G41" s="329">
        <f t="shared" si="10"/>
        <v>2</v>
      </c>
      <c r="H41" s="329">
        <f t="shared" si="10"/>
        <v>1</v>
      </c>
      <c r="I41" s="329">
        <f t="shared" si="10"/>
        <v>2</v>
      </c>
      <c r="J41" s="329">
        <f t="shared" si="10"/>
        <v>1</v>
      </c>
      <c r="K41" s="329">
        <f t="shared" si="10"/>
        <v>1</v>
      </c>
      <c r="L41" s="329">
        <f t="shared" si="10"/>
        <v>1</v>
      </c>
      <c r="M41" s="329">
        <f t="shared" si="10"/>
        <v>2</v>
      </c>
      <c r="N41" s="329">
        <f>COUNTIF(N37:N40,"=+")</f>
        <v>2</v>
      </c>
      <c r="O41" s="329">
        <f>COUNTIF(O37:O40,"=+")</f>
        <v>1</v>
      </c>
      <c r="P41" s="164"/>
      <c r="Q41" s="329">
        <f>COUNTIF(Q37:Q40,"=+")</f>
        <v>3</v>
      </c>
      <c r="R41" s="329">
        <f t="shared" ref="R41" si="11">COUNTIF(R37:R40,"=+")</f>
        <v>3</v>
      </c>
      <c r="S41" s="329">
        <f>COUNTIF(S37:S40,"=+")</f>
        <v>2</v>
      </c>
      <c r="T41" s="329">
        <f>COUNTIF(T37:T40,"=+")</f>
        <v>1</v>
      </c>
      <c r="U41" s="329">
        <f>COUNTIF(U37:U40,"=+")</f>
        <v>2</v>
      </c>
      <c r="V41" s="329">
        <f>COUNTIF(V37:V40,"=+")</f>
        <v>1</v>
      </c>
      <c r="W41" s="329">
        <f t="shared" ref="W41:X41" si="12">COUNTIF(W37:W40,"=+")</f>
        <v>2</v>
      </c>
      <c r="X41" s="329">
        <f t="shared" si="12"/>
        <v>1</v>
      </c>
      <c r="Y41" s="196"/>
      <c r="Z41" s="329">
        <f>COUNTIF(Z37:Z40,"=+")</f>
        <v>2</v>
      </c>
      <c r="AA41" s="329">
        <f>COUNTIF(AA37:AA40,"=+")</f>
        <v>2</v>
      </c>
      <c r="AB41" s="329">
        <f>COUNTIF(AB37:AB40,"=+")</f>
        <v>2</v>
      </c>
      <c r="AC41" s="189"/>
    </row>
    <row r="42" spans="1:29" s="29" customFormat="1" x14ac:dyDescent="0.3">
      <c r="A42" s="86"/>
      <c r="B42" s="4"/>
    </row>
    <row r="43" spans="1:29" s="29" customFormat="1" x14ac:dyDescent="0.3">
      <c r="A43" s="86"/>
      <c r="B43" s="4"/>
    </row>
    <row r="44" spans="1:29" s="29" customFormat="1" x14ac:dyDescent="0.3">
      <c r="A44" s="86"/>
      <c r="B44" s="4"/>
    </row>
    <row r="45" spans="1:29" s="29" customFormat="1" x14ac:dyDescent="0.3">
      <c r="A45" s="86"/>
      <c r="B45" s="4"/>
    </row>
    <row r="46" spans="1:29" s="29" customFormat="1" x14ac:dyDescent="0.3">
      <c r="A46" s="86"/>
      <c r="B46" s="4"/>
    </row>
    <row r="47" spans="1:29" s="29" customFormat="1" x14ac:dyDescent="0.3">
      <c r="A47" s="86"/>
      <c r="B47" s="4"/>
    </row>
    <row r="48" spans="1:29" s="29" customFormat="1" x14ac:dyDescent="0.3">
      <c r="A48" s="86"/>
      <c r="B48" s="4"/>
    </row>
    <row r="49" spans="1:2" s="29" customFormat="1" x14ac:dyDescent="0.3">
      <c r="A49" s="86"/>
      <c r="B49" s="4"/>
    </row>
    <row r="50" spans="1:2" s="29" customFormat="1" x14ac:dyDescent="0.3">
      <c r="A50" s="86"/>
      <c r="B50" s="4"/>
    </row>
    <row r="51" spans="1:2" s="29" customFormat="1" x14ac:dyDescent="0.3">
      <c r="A51" s="86"/>
      <c r="B51" s="4"/>
    </row>
    <row r="52" spans="1:2" s="29" customFormat="1" x14ac:dyDescent="0.3">
      <c r="A52" s="86"/>
      <c r="B52" s="4"/>
    </row>
    <row r="53" spans="1:2" s="29" customFormat="1" x14ac:dyDescent="0.3">
      <c r="A53" s="86"/>
      <c r="B53" s="4"/>
    </row>
    <row r="54" spans="1:2" s="29" customFormat="1" x14ac:dyDescent="0.3">
      <c r="A54" s="86"/>
      <c r="B54" s="4"/>
    </row>
    <row r="55" spans="1:2" s="29" customFormat="1" x14ac:dyDescent="0.3">
      <c r="A55" s="86"/>
      <c r="B55" s="4"/>
    </row>
    <row r="56" spans="1:2" s="29" customFormat="1" x14ac:dyDescent="0.3">
      <c r="A56" s="86"/>
      <c r="B56" s="4"/>
    </row>
    <row r="57" spans="1:2" s="29" customFormat="1" x14ac:dyDescent="0.3">
      <c r="A57" s="86"/>
      <c r="B57" s="4"/>
    </row>
    <row r="58" spans="1:2" s="29" customFormat="1" x14ac:dyDescent="0.3">
      <c r="A58" s="86"/>
      <c r="B58" s="4"/>
    </row>
    <row r="59" spans="1:2" s="29" customFormat="1" x14ac:dyDescent="0.3">
      <c r="A59" s="86"/>
      <c r="B59" s="4"/>
    </row>
    <row r="60" spans="1:2" s="29" customFormat="1" x14ac:dyDescent="0.3">
      <c r="A60" s="86"/>
      <c r="B60" s="4"/>
    </row>
    <row r="61" spans="1:2" s="29" customFormat="1" x14ac:dyDescent="0.3">
      <c r="A61" s="86"/>
      <c r="B61" s="4"/>
    </row>
    <row r="62" spans="1:2" s="29" customFormat="1" x14ac:dyDescent="0.3">
      <c r="A62" s="86"/>
      <c r="B62" s="4"/>
    </row>
    <row r="63" spans="1:2" s="29" customFormat="1" x14ac:dyDescent="0.3">
      <c r="A63" s="86"/>
      <c r="B63" s="4"/>
    </row>
    <row r="64" spans="1:2" s="29" customFormat="1" x14ac:dyDescent="0.3">
      <c r="A64" s="86"/>
      <c r="B64" s="4"/>
    </row>
    <row r="65" spans="1:2" s="29" customFormat="1" x14ac:dyDescent="0.3">
      <c r="A65" s="86"/>
      <c r="B65" s="4"/>
    </row>
    <row r="66" spans="1:2" s="29" customFormat="1" x14ac:dyDescent="0.3">
      <c r="A66" s="86"/>
      <c r="B66" s="4"/>
    </row>
    <row r="67" spans="1:2" s="29" customFormat="1" x14ac:dyDescent="0.3">
      <c r="A67" s="86"/>
      <c r="B67" s="4"/>
    </row>
    <row r="68" spans="1:2" s="29" customFormat="1" x14ac:dyDescent="0.3">
      <c r="A68" s="86"/>
      <c r="B68" s="4"/>
    </row>
    <row r="69" spans="1:2" s="29" customFormat="1" x14ac:dyDescent="0.3">
      <c r="A69" s="86"/>
      <c r="B69" s="4"/>
    </row>
    <row r="70" spans="1:2" s="29" customFormat="1" x14ac:dyDescent="0.3">
      <c r="A70" s="86"/>
      <c r="B70" s="4"/>
    </row>
    <row r="71" spans="1:2" s="29" customFormat="1" x14ac:dyDescent="0.3">
      <c r="A71" s="86"/>
      <c r="B71" s="4"/>
    </row>
    <row r="72" spans="1:2" s="29" customFormat="1" x14ac:dyDescent="0.3">
      <c r="A72" s="86"/>
      <c r="B72" s="4"/>
    </row>
    <row r="73" spans="1:2" s="29" customFormat="1" x14ac:dyDescent="0.3">
      <c r="A73" s="86"/>
      <c r="B73" s="4"/>
    </row>
    <row r="74" spans="1:2" s="29" customFormat="1" x14ac:dyDescent="0.3">
      <c r="A74" s="86"/>
      <c r="B74" s="4"/>
    </row>
    <row r="75" spans="1:2" s="29" customFormat="1" x14ac:dyDescent="0.3">
      <c r="A75" s="86"/>
      <c r="B75" s="4"/>
    </row>
    <row r="76" spans="1:2" s="29" customFormat="1" x14ac:dyDescent="0.3">
      <c r="A76" s="86"/>
      <c r="B76" s="4"/>
    </row>
    <row r="77" spans="1:2" s="29" customFormat="1" x14ac:dyDescent="0.3">
      <c r="A77" s="86"/>
      <c r="B77" s="4"/>
    </row>
    <row r="78" spans="1:2" s="29" customFormat="1" x14ac:dyDescent="0.3">
      <c r="A78" s="86"/>
      <c r="B78" s="4"/>
    </row>
    <row r="79" spans="1:2" s="29" customFormat="1" x14ac:dyDescent="0.3">
      <c r="A79" s="86"/>
      <c r="B79" s="4"/>
    </row>
    <row r="80" spans="1:2" s="29" customFormat="1" x14ac:dyDescent="0.3">
      <c r="A80" s="86"/>
      <c r="B80" s="4"/>
    </row>
    <row r="81" spans="1:2" s="29" customFormat="1" x14ac:dyDescent="0.3">
      <c r="A81" s="86"/>
      <c r="B81" s="4"/>
    </row>
    <row r="82" spans="1:2" s="29" customFormat="1" x14ac:dyDescent="0.3">
      <c r="A82" s="86"/>
      <c r="B82" s="4"/>
    </row>
    <row r="83" spans="1:2" s="29" customFormat="1" x14ac:dyDescent="0.3">
      <c r="A83" s="86"/>
      <c r="B83" s="4"/>
    </row>
    <row r="84" spans="1:2" s="29" customFormat="1" x14ac:dyDescent="0.3">
      <c r="A84" s="86"/>
      <c r="B84" s="4"/>
    </row>
    <row r="85" spans="1:2" s="29" customFormat="1" x14ac:dyDescent="0.3">
      <c r="A85" s="86"/>
      <c r="B85" s="4"/>
    </row>
    <row r="86" spans="1:2" s="29" customFormat="1" x14ac:dyDescent="0.3">
      <c r="A86" s="86"/>
      <c r="B86" s="4"/>
    </row>
    <row r="87" spans="1:2" s="29" customFormat="1" x14ac:dyDescent="0.3">
      <c r="A87" s="86"/>
      <c r="B87" s="4"/>
    </row>
    <row r="88" spans="1:2" s="29" customFormat="1" x14ac:dyDescent="0.3">
      <c r="A88" s="86"/>
      <c r="B88" s="4"/>
    </row>
    <row r="89" spans="1:2" s="29" customFormat="1" x14ac:dyDescent="0.3">
      <c r="A89" s="86"/>
      <c r="B89" s="4"/>
    </row>
    <row r="90" spans="1:2" s="29" customFormat="1" x14ac:dyDescent="0.3">
      <c r="A90" s="86"/>
      <c r="B90" s="4"/>
    </row>
    <row r="91" spans="1:2" s="29" customFormat="1" x14ac:dyDescent="0.3">
      <c r="A91" s="86"/>
      <c r="B91" s="4"/>
    </row>
    <row r="92" spans="1:2" s="29" customFormat="1" x14ac:dyDescent="0.3">
      <c r="A92" s="86"/>
      <c r="B92" s="4"/>
    </row>
    <row r="93" spans="1:2" s="29" customFormat="1" x14ac:dyDescent="0.3">
      <c r="A93" s="86"/>
      <c r="B93" s="4"/>
    </row>
    <row r="94" spans="1:2" s="29" customFormat="1" x14ac:dyDescent="0.3">
      <c r="A94" s="86"/>
      <c r="B94" s="4"/>
    </row>
    <row r="95" spans="1:2" s="29" customFormat="1" x14ac:dyDescent="0.3">
      <c r="A95" s="86"/>
      <c r="B95" s="4"/>
    </row>
    <row r="96" spans="1:2" s="29" customFormat="1" x14ac:dyDescent="0.3">
      <c r="A96" s="86"/>
      <c r="B96" s="4"/>
    </row>
    <row r="97" spans="1:2" s="29" customFormat="1" x14ac:dyDescent="0.3">
      <c r="A97" s="86"/>
      <c r="B97" s="4"/>
    </row>
    <row r="98" spans="1:2" s="29" customFormat="1" x14ac:dyDescent="0.3">
      <c r="A98" s="86"/>
      <c r="B98" s="4"/>
    </row>
    <row r="99" spans="1:2" s="29" customFormat="1" x14ac:dyDescent="0.3">
      <c r="A99" s="86"/>
      <c r="B99" s="4"/>
    </row>
    <row r="100" spans="1:2" s="29" customFormat="1" x14ac:dyDescent="0.3">
      <c r="A100" s="86"/>
      <c r="B100" s="4"/>
    </row>
    <row r="101" spans="1:2" s="29" customFormat="1" x14ac:dyDescent="0.3">
      <c r="A101" s="86"/>
      <c r="B101" s="4"/>
    </row>
    <row r="102" spans="1:2" s="29" customFormat="1" x14ac:dyDescent="0.3">
      <c r="A102" s="86"/>
      <c r="B102" s="4"/>
    </row>
    <row r="103" spans="1:2" s="29" customFormat="1" x14ac:dyDescent="0.3">
      <c r="A103" s="86"/>
      <c r="B103" s="4"/>
    </row>
    <row r="104" spans="1:2" s="29" customFormat="1" x14ac:dyDescent="0.3">
      <c r="A104" s="86"/>
      <c r="B104" s="4"/>
    </row>
    <row r="105" spans="1:2" s="29" customFormat="1" x14ac:dyDescent="0.3">
      <c r="A105" s="86"/>
      <c r="B105" s="4"/>
    </row>
    <row r="106" spans="1:2" s="29" customFormat="1" x14ac:dyDescent="0.3">
      <c r="A106" s="86"/>
      <c r="B106" s="4"/>
    </row>
    <row r="107" spans="1:2" s="29" customFormat="1" x14ac:dyDescent="0.3">
      <c r="A107" s="86"/>
      <c r="B107" s="4"/>
    </row>
    <row r="108" spans="1:2" s="29" customFormat="1" x14ac:dyDescent="0.3">
      <c r="A108" s="86"/>
      <c r="B108" s="4"/>
    </row>
    <row r="109" spans="1:2" s="29" customFormat="1" x14ac:dyDescent="0.3">
      <c r="A109" s="86"/>
      <c r="B109" s="4"/>
    </row>
    <row r="110" spans="1:2" s="29" customFormat="1" x14ac:dyDescent="0.3">
      <c r="A110" s="86"/>
      <c r="B110" s="4"/>
    </row>
    <row r="111" spans="1:2" s="29" customFormat="1" x14ac:dyDescent="0.3">
      <c r="A111" s="86"/>
      <c r="B111" s="4"/>
    </row>
    <row r="112" spans="1:2" s="29" customFormat="1" x14ac:dyDescent="0.3">
      <c r="A112" s="86"/>
      <c r="B112" s="4"/>
    </row>
    <row r="113" spans="1:2" s="29" customFormat="1" x14ac:dyDescent="0.3">
      <c r="A113" s="86"/>
      <c r="B113" s="4"/>
    </row>
    <row r="114" spans="1:2" s="29" customFormat="1" x14ac:dyDescent="0.3">
      <c r="A114" s="86"/>
      <c r="B114" s="4"/>
    </row>
    <row r="115" spans="1:2" s="29" customFormat="1" x14ac:dyDescent="0.3">
      <c r="A115" s="86"/>
      <c r="B115" s="4"/>
    </row>
    <row r="116" spans="1:2" s="29" customFormat="1" x14ac:dyDescent="0.3">
      <c r="A116" s="86"/>
      <c r="B116" s="4"/>
    </row>
    <row r="117" spans="1:2" s="29" customFormat="1" x14ac:dyDescent="0.3">
      <c r="A117" s="86"/>
      <c r="B117" s="4"/>
    </row>
    <row r="118" spans="1:2" s="29" customFormat="1" x14ac:dyDescent="0.3">
      <c r="A118" s="86"/>
      <c r="B118" s="4"/>
    </row>
    <row r="119" spans="1:2" s="29" customFormat="1" x14ac:dyDescent="0.3">
      <c r="A119" s="86"/>
      <c r="B119" s="4"/>
    </row>
    <row r="120" spans="1:2" s="29" customFormat="1" x14ac:dyDescent="0.3">
      <c r="A120" s="86"/>
      <c r="B120" s="4"/>
    </row>
    <row r="121" spans="1:2" s="29" customFormat="1" x14ac:dyDescent="0.3">
      <c r="A121" s="86"/>
      <c r="B121" s="4"/>
    </row>
    <row r="122" spans="1:2" s="29" customFormat="1" x14ac:dyDescent="0.3">
      <c r="A122" s="86"/>
      <c r="B122" s="4"/>
    </row>
    <row r="123" spans="1:2" s="29" customFormat="1" x14ac:dyDescent="0.3">
      <c r="A123" s="86"/>
      <c r="B123" s="4"/>
    </row>
    <row r="124" spans="1:2" s="29" customFormat="1" x14ac:dyDescent="0.3">
      <c r="A124" s="86"/>
      <c r="B124" s="4"/>
    </row>
    <row r="125" spans="1:2" s="29" customFormat="1" x14ac:dyDescent="0.3">
      <c r="A125" s="86"/>
      <c r="B125" s="4"/>
    </row>
    <row r="126" spans="1:2" s="29" customFormat="1" x14ac:dyDescent="0.3">
      <c r="A126" s="86"/>
      <c r="B126" s="4"/>
    </row>
    <row r="127" spans="1:2" s="29" customFormat="1" x14ac:dyDescent="0.3">
      <c r="A127" s="86"/>
      <c r="B127" s="4"/>
    </row>
    <row r="128" spans="1:2" s="29" customFormat="1" x14ac:dyDescent="0.3">
      <c r="A128" s="86"/>
      <c r="B128" s="4"/>
    </row>
    <row r="129" spans="1:2" s="29" customFormat="1" x14ac:dyDescent="0.3">
      <c r="A129" s="86"/>
      <c r="B129" s="4"/>
    </row>
    <row r="130" spans="1:2" s="29" customFormat="1" x14ac:dyDescent="0.3">
      <c r="A130" s="86"/>
      <c r="B130" s="4"/>
    </row>
    <row r="131" spans="1:2" s="29" customFormat="1" x14ac:dyDescent="0.3">
      <c r="A131" s="86"/>
      <c r="B131" s="4"/>
    </row>
    <row r="132" spans="1:2" s="29" customFormat="1" x14ac:dyDescent="0.3">
      <c r="A132" s="86"/>
      <c r="B132" s="4"/>
    </row>
    <row r="133" spans="1:2" s="29" customFormat="1" x14ac:dyDescent="0.3">
      <c r="A133" s="86"/>
      <c r="B133" s="4"/>
    </row>
    <row r="134" spans="1:2" s="29" customFormat="1" x14ac:dyDescent="0.3">
      <c r="A134" s="86"/>
      <c r="B134" s="4"/>
    </row>
    <row r="135" spans="1:2" s="29" customFormat="1" x14ac:dyDescent="0.3">
      <c r="A135" s="86"/>
      <c r="B135" s="4"/>
    </row>
    <row r="136" spans="1:2" s="29" customFormat="1" x14ac:dyDescent="0.3">
      <c r="A136" s="86"/>
      <c r="B136" s="4"/>
    </row>
    <row r="137" spans="1:2" s="29" customFormat="1" x14ac:dyDescent="0.3">
      <c r="A137" s="86"/>
      <c r="B137" s="4"/>
    </row>
    <row r="138" spans="1:2" s="29" customFormat="1" x14ac:dyDescent="0.3">
      <c r="A138" s="86"/>
      <c r="B138" s="4"/>
    </row>
    <row r="139" spans="1:2" s="29" customFormat="1" x14ac:dyDescent="0.3">
      <c r="A139" s="86"/>
      <c r="B139" s="4"/>
    </row>
    <row r="140" spans="1:2" s="29" customFormat="1" x14ac:dyDescent="0.3">
      <c r="A140" s="86"/>
      <c r="B140" s="4"/>
    </row>
    <row r="141" spans="1:2" s="29" customFormat="1" x14ac:dyDescent="0.3">
      <c r="A141" s="86"/>
      <c r="B141" s="4"/>
    </row>
    <row r="142" spans="1:2" s="29" customFormat="1" x14ac:dyDescent="0.3">
      <c r="A142" s="86"/>
      <c r="B142" s="4"/>
    </row>
    <row r="143" spans="1:2" s="29" customFormat="1" x14ac:dyDescent="0.3">
      <c r="A143" s="86"/>
      <c r="B143" s="4"/>
    </row>
    <row r="144" spans="1:2" s="29" customFormat="1" x14ac:dyDescent="0.3">
      <c r="A144" s="86"/>
      <c r="B144" s="4"/>
    </row>
    <row r="145" spans="1:2" s="29" customFormat="1" x14ac:dyDescent="0.3">
      <c r="A145" s="86"/>
      <c r="B145" s="4"/>
    </row>
    <row r="146" spans="1:2" s="29" customFormat="1" x14ac:dyDescent="0.3">
      <c r="A146" s="86"/>
      <c r="B146" s="4"/>
    </row>
    <row r="147" spans="1:2" s="29" customFormat="1" x14ac:dyDescent="0.3">
      <c r="A147" s="86"/>
      <c r="B147" s="4"/>
    </row>
    <row r="148" spans="1:2" s="29" customFormat="1" x14ac:dyDescent="0.3">
      <c r="A148" s="86"/>
      <c r="B148" s="4"/>
    </row>
    <row r="149" spans="1:2" s="29" customFormat="1" x14ac:dyDescent="0.3">
      <c r="A149" s="86"/>
      <c r="B149" s="4"/>
    </row>
    <row r="150" spans="1:2" s="29" customFormat="1" x14ac:dyDescent="0.3">
      <c r="A150" s="86"/>
      <c r="B150" s="4"/>
    </row>
    <row r="151" spans="1:2" s="29" customFormat="1" x14ac:dyDescent="0.3">
      <c r="A151" s="86"/>
      <c r="B151" s="4"/>
    </row>
    <row r="152" spans="1:2" s="29" customFormat="1" x14ac:dyDescent="0.3">
      <c r="A152" s="86"/>
      <c r="B152" s="4"/>
    </row>
    <row r="153" spans="1:2" s="29" customFormat="1" x14ac:dyDescent="0.3">
      <c r="A153" s="86"/>
      <c r="B153" s="4"/>
    </row>
    <row r="154" spans="1:2" s="29" customFormat="1" x14ac:dyDescent="0.3">
      <c r="A154" s="86"/>
      <c r="B154" s="4"/>
    </row>
    <row r="155" spans="1:2" s="29" customFormat="1" x14ac:dyDescent="0.3">
      <c r="A155" s="86"/>
      <c r="B155" s="4"/>
    </row>
    <row r="156" spans="1:2" s="29" customFormat="1" x14ac:dyDescent="0.3">
      <c r="A156" s="86"/>
      <c r="B156" s="4"/>
    </row>
    <row r="157" spans="1:2" s="29" customFormat="1" x14ac:dyDescent="0.3">
      <c r="A157" s="86"/>
      <c r="B157" s="4"/>
    </row>
    <row r="158" spans="1:2" s="29" customFormat="1" x14ac:dyDescent="0.3">
      <c r="A158" s="86"/>
      <c r="B158" s="4"/>
    </row>
    <row r="159" spans="1:2" s="29" customFormat="1" x14ac:dyDescent="0.3">
      <c r="A159" s="86"/>
      <c r="B159" s="4"/>
    </row>
    <row r="160" spans="1:2" s="29" customFormat="1" x14ac:dyDescent="0.3">
      <c r="A160" s="86"/>
      <c r="B160" s="4"/>
    </row>
    <row r="161" spans="1:2" s="29" customFormat="1" x14ac:dyDescent="0.3">
      <c r="A161" s="86"/>
      <c r="B161" s="4"/>
    </row>
    <row r="162" spans="1:2" s="29" customFormat="1" x14ac:dyDescent="0.3">
      <c r="A162" s="86"/>
      <c r="B162" s="4"/>
    </row>
    <row r="163" spans="1:2" s="29" customFormat="1" x14ac:dyDescent="0.3">
      <c r="A163" s="86"/>
      <c r="B163" s="4"/>
    </row>
    <row r="164" spans="1:2" s="29" customFormat="1" x14ac:dyDescent="0.3">
      <c r="A164" s="86"/>
      <c r="B164" s="4"/>
    </row>
    <row r="165" spans="1:2" s="29" customFormat="1" x14ac:dyDescent="0.3">
      <c r="A165" s="86"/>
      <c r="B165" s="4"/>
    </row>
    <row r="166" spans="1:2" s="29" customFormat="1" x14ac:dyDescent="0.3">
      <c r="A166" s="86"/>
      <c r="B166" s="4"/>
    </row>
    <row r="167" spans="1:2" s="29" customFormat="1" x14ac:dyDescent="0.3">
      <c r="A167" s="86"/>
      <c r="B167" s="4"/>
    </row>
    <row r="168" spans="1:2" s="29" customFormat="1" x14ac:dyDescent="0.3">
      <c r="A168" s="86"/>
      <c r="B168" s="4"/>
    </row>
    <row r="169" spans="1:2" s="29" customFormat="1" x14ac:dyDescent="0.3">
      <c r="A169" s="86"/>
      <c r="B169" s="4"/>
    </row>
    <row r="170" spans="1:2" s="29" customFormat="1" x14ac:dyDescent="0.3">
      <c r="A170" s="86"/>
      <c r="B170" s="4"/>
    </row>
    <row r="171" spans="1:2" s="29" customFormat="1" x14ac:dyDescent="0.3">
      <c r="A171" s="86"/>
      <c r="B171" s="4"/>
    </row>
    <row r="172" spans="1:2" s="29" customFormat="1" x14ac:dyDescent="0.3">
      <c r="A172" s="86"/>
      <c r="B172" s="4"/>
    </row>
    <row r="173" spans="1:2" s="29" customFormat="1" x14ac:dyDescent="0.3">
      <c r="A173" s="86"/>
      <c r="B173" s="4"/>
    </row>
    <row r="174" spans="1:2" s="29" customFormat="1" x14ac:dyDescent="0.3">
      <c r="A174" s="86"/>
      <c r="B174" s="4"/>
    </row>
    <row r="175" spans="1:2" s="29" customFormat="1" x14ac:dyDescent="0.3">
      <c r="A175" s="86"/>
      <c r="B175" s="4"/>
    </row>
    <row r="176" spans="1:2" s="29" customFormat="1" x14ac:dyDescent="0.3">
      <c r="A176" s="86"/>
      <c r="B176" s="4"/>
    </row>
    <row r="177" spans="1:2" s="29" customFormat="1" x14ac:dyDescent="0.3">
      <c r="A177" s="86"/>
      <c r="B177" s="4"/>
    </row>
    <row r="178" spans="1:2" s="29" customFormat="1" x14ac:dyDescent="0.3">
      <c r="A178" s="86"/>
      <c r="B178" s="4"/>
    </row>
    <row r="179" spans="1:2" s="29" customFormat="1" x14ac:dyDescent="0.3">
      <c r="A179" s="86"/>
      <c r="B179" s="4"/>
    </row>
    <row r="180" spans="1:2" s="29" customFormat="1" x14ac:dyDescent="0.3">
      <c r="A180" s="86"/>
      <c r="B180" s="4"/>
    </row>
    <row r="181" spans="1:2" s="29" customFormat="1" x14ac:dyDescent="0.3">
      <c r="A181" s="86"/>
      <c r="B181" s="4"/>
    </row>
    <row r="182" spans="1:2" s="29" customFormat="1" x14ac:dyDescent="0.3">
      <c r="A182" s="86"/>
      <c r="B182" s="4"/>
    </row>
    <row r="183" spans="1:2" s="29" customFormat="1" x14ac:dyDescent="0.3">
      <c r="A183" s="86"/>
      <c r="B183" s="4"/>
    </row>
    <row r="184" spans="1:2" s="29" customFormat="1" x14ac:dyDescent="0.3">
      <c r="A184" s="86"/>
      <c r="B184" s="4"/>
    </row>
    <row r="185" spans="1:2" s="29" customFormat="1" x14ac:dyDescent="0.3">
      <c r="A185" s="86"/>
      <c r="B185" s="4"/>
    </row>
    <row r="186" spans="1:2" s="29" customFormat="1" x14ac:dyDescent="0.3">
      <c r="A186" s="86"/>
      <c r="B186" s="4"/>
    </row>
    <row r="187" spans="1:2" s="29" customFormat="1" x14ac:dyDescent="0.3">
      <c r="A187" s="86"/>
      <c r="B187" s="4"/>
    </row>
    <row r="188" spans="1:2" s="29" customFormat="1" x14ac:dyDescent="0.3">
      <c r="A188" s="86"/>
      <c r="B188" s="4"/>
    </row>
    <row r="189" spans="1:2" s="29" customFormat="1" x14ac:dyDescent="0.3">
      <c r="A189" s="86"/>
      <c r="B189" s="4"/>
    </row>
    <row r="190" spans="1:2" s="29" customFormat="1" x14ac:dyDescent="0.3">
      <c r="A190" s="86"/>
      <c r="B190" s="4"/>
    </row>
    <row r="191" spans="1:2" s="29" customFormat="1" x14ac:dyDescent="0.3">
      <c r="A191" s="86"/>
      <c r="B191" s="4"/>
    </row>
    <row r="192" spans="1:2" s="29" customFormat="1" x14ac:dyDescent="0.3">
      <c r="A192" s="86"/>
      <c r="B192" s="4"/>
    </row>
    <row r="193" spans="1:2" s="29" customFormat="1" x14ac:dyDescent="0.3">
      <c r="A193" s="86"/>
      <c r="B193" s="4"/>
    </row>
    <row r="194" spans="1:2" s="29" customFormat="1" x14ac:dyDescent="0.3">
      <c r="A194" s="86"/>
      <c r="B194" s="4"/>
    </row>
    <row r="195" spans="1:2" s="29" customFormat="1" x14ac:dyDescent="0.3">
      <c r="A195" s="86"/>
      <c r="B195" s="4"/>
    </row>
    <row r="196" spans="1:2" s="29" customFormat="1" x14ac:dyDescent="0.3">
      <c r="A196" s="86"/>
      <c r="B196" s="4"/>
    </row>
    <row r="197" spans="1:2" s="29" customFormat="1" x14ac:dyDescent="0.3">
      <c r="A197" s="86"/>
      <c r="B197" s="4"/>
    </row>
    <row r="198" spans="1:2" s="29" customFormat="1" x14ac:dyDescent="0.3">
      <c r="A198" s="86"/>
      <c r="B198" s="4"/>
    </row>
    <row r="199" spans="1:2" s="29" customFormat="1" x14ac:dyDescent="0.3">
      <c r="A199" s="86"/>
      <c r="B199" s="4"/>
    </row>
    <row r="200" spans="1:2" s="29" customFormat="1" x14ac:dyDescent="0.3">
      <c r="A200" s="86"/>
      <c r="B200" s="4"/>
    </row>
    <row r="201" spans="1:2" s="29" customFormat="1" x14ac:dyDescent="0.3">
      <c r="A201" s="86"/>
      <c r="B201" s="4"/>
    </row>
    <row r="202" spans="1:2" s="29" customFormat="1" x14ac:dyDescent="0.3">
      <c r="A202" s="86"/>
      <c r="B202" s="4"/>
    </row>
    <row r="203" spans="1:2" s="29" customFormat="1" x14ac:dyDescent="0.3">
      <c r="A203" s="86"/>
      <c r="B203" s="4"/>
    </row>
    <row r="204" spans="1:2" s="29" customFormat="1" x14ac:dyDescent="0.3">
      <c r="A204" s="86"/>
      <c r="B204" s="4"/>
    </row>
    <row r="205" spans="1:2" s="29" customFormat="1" x14ac:dyDescent="0.3">
      <c r="A205" s="86"/>
      <c r="B205" s="4"/>
    </row>
    <row r="206" spans="1:2" s="29" customFormat="1" x14ac:dyDescent="0.3">
      <c r="A206" s="86"/>
      <c r="B206" s="4"/>
    </row>
    <row r="207" spans="1:2" s="29" customFormat="1" x14ac:dyDescent="0.3">
      <c r="A207" s="86"/>
      <c r="B207" s="4"/>
    </row>
    <row r="208" spans="1:2" s="29" customFormat="1" x14ac:dyDescent="0.3">
      <c r="A208" s="86"/>
      <c r="B208" s="4"/>
    </row>
    <row r="209" spans="1:2" s="29" customFormat="1" x14ac:dyDescent="0.3">
      <c r="A209" s="86"/>
      <c r="B209" s="4"/>
    </row>
    <row r="210" spans="1:2" s="29" customFormat="1" x14ac:dyDescent="0.3">
      <c r="A210" s="86"/>
      <c r="B210" s="4"/>
    </row>
    <row r="211" spans="1:2" s="29" customFormat="1" x14ac:dyDescent="0.3">
      <c r="A211" s="86"/>
      <c r="B211" s="4"/>
    </row>
    <row r="212" spans="1:2" s="29" customFormat="1" x14ac:dyDescent="0.3">
      <c r="A212" s="86"/>
      <c r="B212" s="4"/>
    </row>
    <row r="213" spans="1:2" s="29" customFormat="1" x14ac:dyDescent="0.3">
      <c r="A213" s="86"/>
      <c r="B213" s="4"/>
    </row>
    <row r="214" spans="1:2" s="29" customFormat="1" x14ac:dyDescent="0.3">
      <c r="A214" s="86"/>
      <c r="B214" s="4"/>
    </row>
    <row r="215" spans="1:2" s="29" customFormat="1" x14ac:dyDescent="0.3">
      <c r="A215" s="86"/>
      <c r="B215" s="4"/>
    </row>
    <row r="216" spans="1:2" s="29" customFormat="1" x14ac:dyDescent="0.3">
      <c r="A216" s="86"/>
      <c r="B216" s="4"/>
    </row>
    <row r="217" spans="1:2" s="29" customFormat="1" x14ac:dyDescent="0.3">
      <c r="A217" s="86"/>
      <c r="B217" s="4"/>
    </row>
    <row r="218" spans="1:2" s="29" customFormat="1" x14ac:dyDescent="0.3">
      <c r="A218" s="86"/>
      <c r="B218" s="4"/>
    </row>
    <row r="219" spans="1:2" s="29" customFormat="1" x14ac:dyDescent="0.3">
      <c r="A219" s="86"/>
      <c r="B219" s="4"/>
    </row>
    <row r="220" spans="1:2" s="29" customFormat="1" x14ac:dyDescent="0.3">
      <c r="A220" s="86"/>
      <c r="B220" s="4"/>
    </row>
    <row r="221" spans="1:2" s="29" customFormat="1" x14ac:dyDescent="0.3">
      <c r="A221" s="86"/>
      <c r="B221" s="4"/>
    </row>
    <row r="222" spans="1:2" s="29" customFormat="1" x14ac:dyDescent="0.3">
      <c r="A222" s="86"/>
      <c r="B222" s="4"/>
    </row>
    <row r="223" spans="1:2" s="29" customFormat="1" x14ac:dyDescent="0.3">
      <c r="A223" s="86"/>
      <c r="B223" s="4"/>
    </row>
    <row r="224" spans="1:2" s="29" customFormat="1" x14ac:dyDescent="0.3">
      <c r="A224" s="86"/>
      <c r="B224" s="4"/>
    </row>
    <row r="225" spans="1:2" s="29" customFormat="1" x14ac:dyDescent="0.3">
      <c r="A225" s="86"/>
      <c r="B225" s="4"/>
    </row>
    <row r="226" spans="1:2" s="29" customFormat="1" x14ac:dyDescent="0.3">
      <c r="A226" s="86"/>
      <c r="B226" s="4"/>
    </row>
    <row r="227" spans="1:2" s="29" customFormat="1" x14ac:dyDescent="0.3">
      <c r="A227" s="86"/>
      <c r="B227" s="4"/>
    </row>
    <row r="228" spans="1:2" s="29" customFormat="1" x14ac:dyDescent="0.3">
      <c r="A228" s="86"/>
      <c r="B228" s="4"/>
    </row>
    <row r="229" spans="1:2" s="29" customFormat="1" x14ac:dyDescent="0.3">
      <c r="A229" s="86"/>
      <c r="B229" s="4"/>
    </row>
    <row r="230" spans="1:2" s="29" customFormat="1" x14ac:dyDescent="0.3">
      <c r="A230" s="86"/>
      <c r="B230" s="4"/>
    </row>
    <row r="231" spans="1:2" s="29" customFormat="1" x14ac:dyDescent="0.3">
      <c r="A231" s="86"/>
      <c r="B231" s="4"/>
    </row>
    <row r="232" spans="1:2" s="29" customFormat="1" x14ac:dyDescent="0.3">
      <c r="A232" s="86"/>
      <c r="B232" s="4"/>
    </row>
    <row r="233" spans="1:2" s="29" customFormat="1" x14ac:dyDescent="0.3">
      <c r="A233" s="86"/>
      <c r="B233" s="4"/>
    </row>
    <row r="234" spans="1:2" s="29" customFormat="1" x14ac:dyDescent="0.3">
      <c r="A234" s="86"/>
      <c r="B234" s="4"/>
    </row>
    <row r="235" spans="1:2" s="29" customFormat="1" x14ac:dyDescent="0.3">
      <c r="A235" s="86"/>
      <c r="B235" s="4"/>
    </row>
    <row r="236" spans="1:2" s="29" customFormat="1" x14ac:dyDescent="0.3">
      <c r="A236" s="86"/>
      <c r="B236" s="4"/>
    </row>
    <row r="237" spans="1:2" s="29" customFormat="1" x14ac:dyDescent="0.3">
      <c r="A237" s="86"/>
      <c r="B237" s="4"/>
    </row>
    <row r="238" spans="1:2" s="29" customFormat="1" x14ac:dyDescent="0.3">
      <c r="A238" s="86"/>
      <c r="B238" s="4"/>
    </row>
    <row r="239" spans="1:2" s="29" customFormat="1" x14ac:dyDescent="0.3">
      <c r="A239" s="86"/>
      <c r="B239" s="4"/>
    </row>
    <row r="240" spans="1:2" s="29" customFormat="1" x14ac:dyDescent="0.3">
      <c r="A240" s="86"/>
      <c r="B240" s="4"/>
    </row>
    <row r="241" spans="1:2" s="29" customFormat="1" x14ac:dyDescent="0.3">
      <c r="A241" s="86"/>
      <c r="B241" s="4"/>
    </row>
    <row r="242" spans="1:2" s="29" customFormat="1" x14ac:dyDescent="0.3">
      <c r="A242" s="86"/>
      <c r="B242" s="4"/>
    </row>
    <row r="243" spans="1:2" s="29" customFormat="1" x14ac:dyDescent="0.3">
      <c r="A243" s="86"/>
      <c r="B243" s="4"/>
    </row>
    <row r="244" spans="1:2" s="29" customFormat="1" x14ac:dyDescent="0.3">
      <c r="A244" s="86"/>
      <c r="B244" s="4"/>
    </row>
    <row r="245" spans="1:2" s="29" customFormat="1" x14ac:dyDescent="0.3">
      <c r="A245" s="86"/>
      <c r="B245" s="4"/>
    </row>
    <row r="246" spans="1:2" s="29" customFormat="1" x14ac:dyDescent="0.3">
      <c r="A246" s="86"/>
      <c r="B246" s="4"/>
    </row>
    <row r="247" spans="1:2" s="29" customFormat="1" x14ac:dyDescent="0.3">
      <c r="A247" s="86"/>
      <c r="B247" s="4"/>
    </row>
    <row r="248" spans="1:2" s="29" customFormat="1" x14ac:dyDescent="0.3">
      <c r="A248" s="86"/>
      <c r="B248" s="4"/>
    </row>
    <row r="249" spans="1:2" s="29" customFormat="1" x14ac:dyDescent="0.3">
      <c r="A249" s="86"/>
      <c r="B249" s="4"/>
    </row>
    <row r="250" spans="1:2" s="29" customFormat="1" x14ac:dyDescent="0.3">
      <c r="A250" s="86"/>
      <c r="B250" s="4"/>
    </row>
    <row r="251" spans="1:2" s="29" customFormat="1" x14ac:dyDescent="0.3">
      <c r="A251" s="86"/>
      <c r="B251" s="4"/>
    </row>
    <row r="252" spans="1:2" s="29" customFormat="1" x14ac:dyDescent="0.3">
      <c r="A252" s="86"/>
      <c r="B252" s="4"/>
    </row>
    <row r="253" spans="1:2" s="29" customFormat="1" x14ac:dyDescent="0.3">
      <c r="A253" s="86"/>
      <c r="B253" s="4"/>
    </row>
    <row r="254" spans="1:2" s="29" customFormat="1" x14ac:dyDescent="0.3">
      <c r="A254" s="86"/>
      <c r="B254" s="4"/>
    </row>
    <row r="255" spans="1:2" s="29" customFormat="1" x14ac:dyDescent="0.3">
      <c r="A255" s="86"/>
      <c r="B255" s="4"/>
    </row>
    <row r="256" spans="1:2" s="29" customFormat="1" x14ac:dyDescent="0.3">
      <c r="A256" s="86"/>
      <c r="B256" s="4"/>
    </row>
    <row r="257" spans="1:2" s="29" customFormat="1" x14ac:dyDescent="0.3">
      <c r="A257" s="86"/>
      <c r="B257" s="4"/>
    </row>
    <row r="258" spans="1:2" s="29" customFormat="1" x14ac:dyDescent="0.3">
      <c r="A258" s="86"/>
      <c r="B258" s="4"/>
    </row>
    <row r="259" spans="1:2" s="29" customFormat="1" x14ac:dyDescent="0.3">
      <c r="A259" s="86"/>
      <c r="B259" s="4"/>
    </row>
    <row r="260" spans="1:2" s="29" customFormat="1" x14ac:dyDescent="0.3">
      <c r="A260" s="86"/>
      <c r="B260" s="4"/>
    </row>
    <row r="261" spans="1:2" s="29" customFormat="1" x14ac:dyDescent="0.3">
      <c r="A261" s="86"/>
      <c r="B261" s="4"/>
    </row>
    <row r="262" spans="1:2" s="29" customFormat="1" x14ac:dyDescent="0.3">
      <c r="A262" s="86"/>
      <c r="B262" s="4"/>
    </row>
    <row r="263" spans="1:2" s="29" customFormat="1" x14ac:dyDescent="0.3">
      <c r="A263" s="86"/>
      <c r="B263" s="4"/>
    </row>
    <row r="264" spans="1:2" s="29" customFormat="1" x14ac:dyDescent="0.3">
      <c r="A264" s="86"/>
      <c r="B264" s="4"/>
    </row>
    <row r="265" spans="1:2" s="29" customFormat="1" x14ac:dyDescent="0.3">
      <c r="A265" s="86"/>
      <c r="B265" s="4"/>
    </row>
    <row r="266" spans="1:2" s="29" customFormat="1" x14ac:dyDescent="0.3">
      <c r="A266" s="86"/>
      <c r="B266" s="4"/>
    </row>
    <row r="267" spans="1:2" s="29" customFormat="1" x14ac:dyDescent="0.3">
      <c r="A267" s="86"/>
      <c r="B267" s="4"/>
    </row>
    <row r="268" spans="1:2" s="29" customFormat="1" x14ac:dyDescent="0.3">
      <c r="A268" s="86"/>
      <c r="B268" s="4"/>
    </row>
    <row r="269" spans="1:2" s="29" customFormat="1" x14ac:dyDescent="0.3">
      <c r="A269" s="86"/>
      <c r="B269" s="4"/>
    </row>
    <row r="270" spans="1:2" s="29" customFormat="1" x14ac:dyDescent="0.3">
      <c r="A270" s="86"/>
      <c r="B270" s="4"/>
    </row>
    <row r="271" spans="1:2" s="29" customFormat="1" x14ac:dyDescent="0.3">
      <c r="A271" s="86"/>
      <c r="B271" s="4"/>
    </row>
    <row r="272" spans="1:2" s="29" customFormat="1" x14ac:dyDescent="0.3">
      <c r="A272" s="86"/>
      <c r="B272" s="4"/>
    </row>
    <row r="273" spans="1:2" s="29" customFormat="1" x14ac:dyDescent="0.3">
      <c r="A273" s="86"/>
      <c r="B273" s="4"/>
    </row>
    <row r="274" spans="1:2" s="29" customFormat="1" x14ac:dyDescent="0.3">
      <c r="A274" s="86"/>
      <c r="B274" s="4"/>
    </row>
    <row r="275" spans="1:2" s="29" customFormat="1" x14ac:dyDescent="0.3">
      <c r="A275" s="86"/>
      <c r="B275" s="4"/>
    </row>
    <row r="276" spans="1:2" s="29" customFormat="1" x14ac:dyDescent="0.3">
      <c r="A276" s="86"/>
      <c r="B276" s="4"/>
    </row>
    <row r="277" spans="1:2" s="29" customFormat="1" x14ac:dyDescent="0.3">
      <c r="A277" s="86"/>
      <c r="B277" s="4"/>
    </row>
    <row r="278" spans="1:2" s="29" customFormat="1" x14ac:dyDescent="0.3">
      <c r="A278" s="86"/>
      <c r="B278" s="4"/>
    </row>
    <row r="279" spans="1:2" s="29" customFormat="1" x14ac:dyDescent="0.3">
      <c r="A279" s="86"/>
      <c r="B279" s="4"/>
    </row>
    <row r="280" spans="1:2" s="29" customFormat="1" x14ac:dyDescent="0.3">
      <c r="A280" s="86"/>
      <c r="B280" s="4"/>
    </row>
    <row r="281" spans="1:2" s="29" customFormat="1" x14ac:dyDescent="0.3">
      <c r="A281" s="86"/>
      <c r="B281" s="4"/>
    </row>
    <row r="282" spans="1:2" s="29" customFormat="1" x14ac:dyDescent="0.3">
      <c r="A282" s="86"/>
      <c r="B282" s="4"/>
    </row>
    <row r="283" spans="1:2" s="29" customFormat="1" x14ac:dyDescent="0.3">
      <c r="A283" s="86"/>
      <c r="B283" s="4"/>
    </row>
    <row r="284" spans="1:2" s="29" customFormat="1" x14ac:dyDescent="0.3">
      <c r="A284" s="86"/>
      <c r="B284" s="4"/>
    </row>
    <row r="285" spans="1:2" s="29" customFormat="1" x14ac:dyDescent="0.3">
      <c r="A285" s="86"/>
      <c r="B285" s="4"/>
    </row>
    <row r="286" spans="1:2" s="29" customFormat="1" x14ac:dyDescent="0.3">
      <c r="A286" s="86"/>
      <c r="B286" s="4"/>
    </row>
    <row r="287" spans="1:2" s="29" customFormat="1" x14ac:dyDescent="0.3">
      <c r="A287" s="86"/>
      <c r="B287" s="4"/>
    </row>
    <row r="288" spans="1:2" s="29" customFormat="1" x14ac:dyDescent="0.3">
      <c r="A288" s="86"/>
      <c r="B288" s="4"/>
    </row>
    <row r="289" spans="1:2" s="29" customFormat="1" x14ac:dyDescent="0.3">
      <c r="A289" s="86"/>
      <c r="B289" s="4"/>
    </row>
    <row r="290" spans="1:2" s="29" customFormat="1" x14ac:dyDescent="0.3">
      <c r="A290" s="86"/>
      <c r="B290" s="4"/>
    </row>
    <row r="291" spans="1:2" s="29" customFormat="1" x14ac:dyDescent="0.3">
      <c r="A291" s="86"/>
      <c r="B291" s="4"/>
    </row>
    <row r="292" spans="1:2" s="29" customFormat="1" x14ac:dyDescent="0.3">
      <c r="A292" s="86"/>
      <c r="B292" s="4"/>
    </row>
    <row r="293" spans="1:2" s="29" customFormat="1" x14ac:dyDescent="0.3">
      <c r="A293" s="86"/>
      <c r="B293" s="4"/>
    </row>
    <row r="294" spans="1:2" s="29" customFormat="1" x14ac:dyDescent="0.3">
      <c r="A294" s="86"/>
      <c r="B294" s="4"/>
    </row>
    <row r="295" spans="1:2" s="29" customFormat="1" x14ac:dyDescent="0.3">
      <c r="A295" s="86"/>
      <c r="B295" s="4"/>
    </row>
    <row r="296" spans="1:2" s="29" customFormat="1" x14ac:dyDescent="0.3">
      <c r="A296" s="86"/>
      <c r="B296" s="4"/>
    </row>
    <row r="297" spans="1:2" s="29" customFormat="1" x14ac:dyDescent="0.3">
      <c r="A297" s="86"/>
      <c r="B297" s="4"/>
    </row>
    <row r="298" spans="1:2" s="29" customFormat="1" x14ac:dyDescent="0.3">
      <c r="A298" s="86"/>
      <c r="B298" s="4"/>
    </row>
    <row r="299" spans="1:2" s="29" customFormat="1" x14ac:dyDescent="0.3">
      <c r="A299" s="86"/>
      <c r="B299" s="4"/>
    </row>
    <row r="300" spans="1:2" s="29" customFormat="1" x14ac:dyDescent="0.3">
      <c r="A300" s="86"/>
      <c r="B300" s="4"/>
    </row>
    <row r="301" spans="1:2" s="29" customFormat="1" x14ac:dyDescent="0.3">
      <c r="A301" s="86"/>
      <c r="B301" s="4"/>
    </row>
    <row r="302" spans="1:2" s="29" customFormat="1" x14ac:dyDescent="0.3">
      <c r="A302" s="86"/>
      <c r="B302" s="4"/>
    </row>
    <row r="303" spans="1:2" s="29" customFormat="1" x14ac:dyDescent="0.3">
      <c r="A303" s="86"/>
      <c r="B303" s="4"/>
    </row>
    <row r="304" spans="1:2" s="29" customFormat="1" x14ac:dyDescent="0.3">
      <c r="A304" s="86"/>
      <c r="B304" s="4"/>
    </row>
    <row r="305" spans="1:2" s="29" customFormat="1" x14ac:dyDescent="0.3">
      <c r="A305" s="86"/>
      <c r="B305" s="4"/>
    </row>
    <row r="306" spans="1:2" s="29" customFormat="1" x14ac:dyDescent="0.3">
      <c r="A306" s="86"/>
      <c r="B306" s="4"/>
    </row>
    <row r="307" spans="1:2" s="29" customFormat="1" x14ac:dyDescent="0.3">
      <c r="A307" s="86"/>
      <c r="B307" s="4"/>
    </row>
    <row r="308" spans="1:2" s="29" customFormat="1" x14ac:dyDescent="0.3">
      <c r="A308" s="86"/>
      <c r="B308" s="4"/>
    </row>
    <row r="309" spans="1:2" s="29" customFormat="1" x14ac:dyDescent="0.3">
      <c r="A309" s="86"/>
      <c r="B309" s="4"/>
    </row>
    <row r="310" spans="1:2" s="29" customFormat="1" x14ac:dyDescent="0.3">
      <c r="A310" s="86"/>
      <c r="B310" s="4"/>
    </row>
    <row r="311" spans="1:2" s="29" customFormat="1" x14ac:dyDescent="0.3">
      <c r="A311" s="86"/>
      <c r="B311" s="4"/>
    </row>
    <row r="312" spans="1:2" s="29" customFormat="1" x14ac:dyDescent="0.3">
      <c r="A312" s="86"/>
      <c r="B312" s="4"/>
    </row>
    <row r="313" spans="1:2" s="29" customFormat="1" x14ac:dyDescent="0.3">
      <c r="A313" s="86"/>
      <c r="B313" s="4"/>
    </row>
    <row r="314" spans="1:2" s="29" customFormat="1" x14ac:dyDescent="0.3">
      <c r="A314" s="86"/>
      <c r="B314" s="4"/>
    </row>
    <row r="315" spans="1:2" s="29" customFormat="1" x14ac:dyDescent="0.3">
      <c r="A315" s="86"/>
      <c r="B315" s="4"/>
    </row>
    <row r="316" spans="1:2" s="29" customFormat="1" x14ac:dyDescent="0.3">
      <c r="A316" s="86"/>
      <c r="B316" s="4"/>
    </row>
    <row r="317" spans="1:2" s="29" customFormat="1" x14ac:dyDescent="0.3">
      <c r="A317" s="86"/>
      <c r="B317" s="4"/>
    </row>
    <row r="318" spans="1:2" s="29" customFormat="1" x14ac:dyDescent="0.3">
      <c r="A318" s="86"/>
      <c r="B318" s="4"/>
    </row>
    <row r="319" spans="1:2" s="29" customFormat="1" x14ac:dyDescent="0.3">
      <c r="A319" s="86"/>
      <c r="B319" s="4"/>
    </row>
    <row r="320" spans="1:2" s="29" customFormat="1" x14ac:dyDescent="0.3">
      <c r="A320" s="86"/>
      <c r="B320" s="4"/>
    </row>
    <row r="321" spans="1:2" s="29" customFormat="1" x14ac:dyDescent="0.3">
      <c r="A321" s="86"/>
      <c r="B321" s="4"/>
    </row>
    <row r="322" spans="1:2" s="29" customFormat="1" x14ac:dyDescent="0.3">
      <c r="A322" s="86"/>
      <c r="B322" s="4"/>
    </row>
    <row r="323" spans="1:2" s="29" customFormat="1" x14ac:dyDescent="0.3">
      <c r="A323" s="86"/>
      <c r="B323" s="4"/>
    </row>
    <row r="324" spans="1:2" s="29" customFormat="1" x14ac:dyDescent="0.3">
      <c r="A324" s="86"/>
      <c r="B324" s="4"/>
    </row>
    <row r="325" spans="1:2" s="29" customFormat="1" x14ac:dyDescent="0.3">
      <c r="A325" s="86"/>
      <c r="B325" s="4"/>
    </row>
    <row r="326" spans="1:2" s="29" customFormat="1" x14ac:dyDescent="0.3">
      <c r="A326" s="86"/>
      <c r="B326" s="4"/>
    </row>
    <row r="327" spans="1:2" s="29" customFormat="1" x14ac:dyDescent="0.3">
      <c r="A327" s="86"/>
      <c r="B327" s="4"/>
    </row>
    <row r="328" spans="1:2" s="29" customFormat="1" x14ac:dyDescent="0.3">
      <c r="A328" s="86"/>
      <c r="B328" s="4"/>
    </row>
    <row r="329" spans="1:2" s="29" customFormat="1" x14ac:dyDescent="0.3">
      <c r="A329" s="86"/>
      <c r="B329" s="4"/>
    </row>
    <row r="330" spans="1:2" s="29" customFormat="1" x14ac:dyDescent="0.3">
      <c r="A330" s="86"/>
      <c r="B330" s="4"/>
    </row>
    <row r="331" spans="1:2" s="29" customFormat="1" x14ac:dyDescent="0.3">
      <c r="A331" s="86"/>
      <c r="B331" s="4"/>
    </row>
    <row r="332" spans="1:2" s="29" customFormat="1" x14ac:dyDescent="0.3">
      <c r="A332" s="86"/>
      <c r="B332" s="4"/>
    </row>
    <row r="333" spans="1:2" s="29" customFormat="1" x14ac:dyDescent="0.3">
      <c r="A333" s="86"/>
      <c r="B333" s="4"/>
    </row>
    <row r="334" spans="1:2" s="29" customFormat="1" x14ac:dyDescent="0.3">
      <c r="A334" s="86"/>
      <c r="B334" s="4"/>
    </row>
    <row r="335" spans="1:2" s="29" customFormat="1" x14ac:dyDescent="0.3">
      <c r="A335" s="86"/>
      <c r="B335" s="4"/>
    </row>
    <row r="336" spans="1:2" s="29" customFormat="1" x14ac:dyDescent="0.3">
      <c r="A336" s="86"/>
      <c r="B336" s="4"/>
    </row>
    <row r="337" spans="1:2" s="29" customFormat="1" x14ac:dyDescent="0.3">
      <c r="A337" s="86"/>
      <c r="B337" s="4"/>
    </row>
    <row r="338" spans="1:2" s="29" customFormat="1" x14ac:dyDescent="0.3">
      <c r="A338" s="86"/>
      <c r="B338" s="4"/>
    </row>
    <row r="339" spans="1:2" s="29" customFormat="1" x14ac:dyDescent="0.3">
      <c r="A339" s="86"/>
      <c r="B339" s="4"/>
    </row>
    <row r="340" spans="1:2" s="29" customFormat="1" x14ac:dyDescent="0.3">
      <c r="A340" s="86"/>
      <c r="B340" s="4"/>
    </row>
    <row r="341" spans="1:2" s="29" customFormat="1" x14ac:dyDescent="0.3">
      <c r="A341" s="86"/>
      <c r="B341" s="4"/>
    </row>
    <row r="342" spans="1:2" s="29" customFormat="1" x14ac:dyDescent="0.3">
      <c r="A342" s="86"/>
      <c r="B342" s="4"/>
    </row>
    <row r="343" spans="1:2" s="29" customFormat="1" x14ac:dyDescent="0.3">
      <c r="A343" s="86"/>
      <c r="B343" s="4"/>
    </row>
    <row r="344" spans="1:2" s="29" customFormat="1" x14ac:dyDescent="0.3">
      <c r="A344" s="86"/>
      <c r="B344" s="4"/>
    </row>
    <row r="345" spans="1:2" s="29" customFormat="1" x14ac:dyDescent="0.3">
      <c r="A345" s="86"/>
      <c r="B345" s="4"/>
    </row>
    <row r="346" spans="1:2" s="29" customFormat="1" x14ac:dyDescent="0.3">
      <c r="A346" s="86"/>
      <c r="B346" s="4"/>
    </row>
    <row r="347" spans="1:2" s="29" customFormat="1" x14ac:dyDescent="0.3">
      <c r="A347" s="86"/>
      <c r="B347" s="4"/>
    </row>
    <row r="348" spans="1:2" s="29" customFormat="1" x14ac:dyDescent="0.3">
      <c r="A348" s="86"/>
      <c r="B348" s="4"/>
    </row>
    <row r="349" spans="1:2" s="29" customFormat="1" x14ac:dyDescent="0.3">
      <c r="A349" s="86"/>
      <c r="B349" s="4"/>
    </row>
    <row r="350" spans="1:2" s="29" customFormat="1" x14ac:dyDescent="0.3">
      <c r="A350" s="86"/>
      <c r="B350" s="4"/>
    </row>
    <row r="351" spans="1:2" s="29" customFormat="1" x14ac:dyDescent="0.3">
      <c r="A351" s="86"/>
      <c r="B351" s="4"/>
    </row>
    <row r="352" spans="1:2" s="29" customFormat="1" x14ac:dyDescent="0.3">
      <c r="A352" s="86"/>
      <c r="B352" s="4"/>
    </row>
    <row r="353" spans="1:2" s="29" customFormat="1" x14ac:dyDescent="0.3">
      <c r="A353" s="86"/>
      <c r="B353" s="4"/>
    </row>
    <row r="354" spans="1:2" s="29" customFormat="1" x14ac:dyDescent="0.3">
      <c r="A354" s="86"/>
      <c r="B354" s="4"/>
    </row>
    <row r="355" spans="1:2" s="29" customFormat="1" x14ac:dyDescent="0.3">
      <c r="A355" s="86"/>
      <c r="B355" s="4"/>
    </row>
    <row r="356" spans="1:2" s="29" customFormat="1" x14ac:dyDescent="0.3">
      <c r="A356" s="86"/>
      <c r="B356" s="4"/>
    </row>
    <row r="357" spans="1:2" s="29" customFormat="1" x14ac:dyDescent="0.3">
      <c r="A357" s="86"/>
      <c r="B357" s="4"/>
    </row>
    <row r="358" spans="1:2" s="29" customFormat="1" x14ac:dyDescent="0.3">
      <c r="A358" s="86"/>
      <c r="B358" s="4"/>
    </row>
    <row r="359" spans="1:2" s="29" customFormat="1" x14ac:dyDescent="0.3">
      <c r="A359" s="86"/>
      <c r="B359" s="4"/>
    </row>
    <row r="360" spans="1:2" s="29" customFormat="1" x14ac:dyDescent="0.3">
      <c r="A360" s="86"/>
      <c r="B360" s="4"/>
    </row>
    <row r="361" spans="1:2" s="29" customFormat="1" x14ac:dyDescent="0.3">
      <c r="A361" s="86"/>
      <c r="B361" s="4"/>
    </row>
    <row r="362" spans="1:2" s="29" customFormat="1" x14ac:dyDescent="0.3">
      <c r="A362" s="86"/>
      <c r="B362" s="4"/>
    </row>
    <row r="363" spans="1:2" s="29" customFormat="1" x14ac:dyDescent="0.3">
      <c r="A363" s="86"/>
      <c r="B363" s="4"/>
    </row>
    <row r="364" spans="1:2" s="29" customFormat="1" x14ac:dyDescent="0.3">
      <c r="A364" s="86"/>
      <c r="B364" s="4"/>
    </row>
    <row r="365" spans="1:2" s="29" customFormat="1" x14ac:dyDescent="0.3">
      <c r="A365" s="86"/>
      <c r="B365" s="4"/>
    </row>
    <row r="366" spans="1:2" s="29" customFormat="1" x14ac:dyDescent="0.3">
      <c r="A366" s="86"/>
      <c r="B366" s="4"/>
    </row>
    <row r="367" spans="1:2" s="29" customFormat="1" x14ac:dyDescent="0.3">
      <c r="A367" s="86"/>
      <c r="B367" s="4"/>
    </row>
    <row r="368" spans="1:2" s="29" customFormat="1" x14ac:dyDescent="0.3">
      <c r="A368" s="86"/>
      <c r="B368" s="4"/>
    </row>
    <row r="369" spans="1:2" s="29" customFormat="1" x14ac:dyDescent="0.3">
      <c r="A369" s="86"/>
      <c r="B369" s="4"/>
    </row>
    <row r="370" spans="1:2" s="29" customFormat="1" x14ac:dyDescent="0.3">
      <c r="A370" s="86"/>
      <c r="B370" s="4"/>
    </row>
    <row r="371" spans="1:2" s="29" customFormat="1" x14ac:dyDescent="0.3">
      <c r="A371" s="86"/>
      <c r="B371" s="4"/>
    </row>
    <row r="372" spans="1:2" s="29" customFormat="1" x14ac:dyDescent="0.3">
      <c r="A372" s="86"/>
      <c r="B372" s="4"/>
    </row>
    <row r="373" spans="1:2" s="29" customFormat="1" x14ac:dyDescent="0.3">
      <c r="A373" s="86"/>
      <c r="B373" s="4"/>
    </row>
    <row r="374" spans="1:2" s="29" customFormat="1" x14ac:dyDescent="0.3">
      <c r="A374" s="86"/>
      <c r="B374" s="4"/>
    </row>
    <row r="375" spans="1:2" s="29" customFormat="1" x14ac:dyDescent="0.3">
      <c r="A375" s="86"/>
      <c r="B375" s="4"/>
    </row>
    <row r="376" spans="1:2" s="29" customFormat="1" x14ac:dyDescent="0.3">
      <c r="A376" s="86"/>
      <c r="B376" s="4"/>
    </row>
    <row r="377" spans="1:2" s="29" customFormat="1" x14ac:dyDescent="0.3">
      <c r="A377" s="86"/>
      <c r="B377" s="4"/>
    </row>
    <row r="378" spans="1:2" s="29" customFormat="1" x14ac:dyDescent="0.3">
      <c r="A378" s="86"/>
      <c r="B378" s="4"/>
    </row>
    <row r="379" spans="1:2" s="29" customFormat="1" x14ac:dyDescent="0.3">
      <c r="A379" s="86"/>
      <c r="B379" s="4"/>
    </row>
    <row r="380" spans="1:2" s="29" customFormat="1" x14ac:dyDescent="0.3">
      <c r="A380" s="86"/>
      <c r="B380" s="4"/>
    </row>
    <row r="381" spans="1:2" s="29" customFormat="1" x14ac:dyDescent="0.3">
      <c r="A381" s="86"/>
      <c r="B381" s="4"/>
    </row>
    <row r="382" spans="1:2" s="29" customFormat="1" x14ac:dyDescent="0.3">
      <c r="A382" s="86"/>
      <c r="B382" s="4"/>
    </row>
    <row r="383" spans="1:2" s="29" customFormat="1" x14ac:dyDescent="0.3">
      <c r="A383" s="86"/>
      <c r="B383" s="4"/>
    </row>
    <row r="384" spans="1:2" s="29" customFormat="1" x14ac:dyDescent="0.3">
      <c r="A384" s="86"/>
      <c r="B384" s="4"/>
    </row>
    <row r="385" spans="1:2" s="29" customFormat="1" x14ac:dyDescent="0.3">
      <c r="A385" s="86"/>
      <c r="B385" s="4"/>
    </row>
    <row r="386" spans="1:2" s="29" customFormat="1" x14ac:dyDescent="0.3">
      <c r="A386" s="86"/>
      <c r="B386" s="4"/>
    </row>
    <row r="387" spans="1:2" s="29" customFormat="1" x14ac:dyDescent="0.3">
      <c r="A387" s="86"/>
      <c r="B387" s="4"/>
    </row>
    <row r="388" spans="1:2" s="29" customFormat="1" x14ac:dyDescent="0.3">
      <c r="A388" s="86"/>
      <c r="B388" s="4"/>
    </row>
    <row r="389" spans="1:2" s="29" customFormat="1" x14ac:dyDescent="0.3">
      <c r="A389" s="86"/>
      <c r="B389" s="4"/>
    </row>
    <row r="390" spans="1:2" s="29" customFormat="1" x14ac:dyDescent="0.3">
      <c r="A390" s="86"/>
      <c r="B390" s="4"/>
    </row>
    <row r="391" spans="1:2" s="29" customFormat="1" x14ac:dyDescent="0.3">
      <c r="A391" s="86"/>
      <c r="B391" s="4"/>
    </row>
    <row r="392" spans="1:2" s="29" customFormat="1" x14ac:dyDescent="0.3">
      <c r="A392" s="86"/>
      <c r="B392" s="4"/>
    </row>
    <row r="393" spans="1:2" s="29" customFormat="1" x14ac:dyDescent="0.3">
      <c r="A393" s="86"/>
      <c r="B393" s="4"/>
    </row>
    <row r="394" spans="1:2" s="29" customFormat="1" x14ac:dyDescent="0.3">
      <c r="A394" s="86"/>
      <c r="B394" s="4"/>
    </row>
    <row r="395" spans="1:2" s="29" customFormat="1" x14ac:dyDescent="0.3">
      <c r="A395" s="86"/>
      <c r="B395" s="4"/>
    </row>
    <row r="396" spans="1:2" s="29" customFormat="1" x14ac:dyDescent="0.3">
      <c r="A396" s="86"/>
      <c r="B396" s="4"/>
    </row>
    <row r="397" spans="1:2" s="29" customFormat="1" x14ac:dyDescent="0.3">
      <c r="A397" s="86"/>
      <c r="B397" s="4"/>
    </row>
    <row r="398" spans="1:2" s="29" customFormat="1" x14ac:dyDescent="0.3">
      <c r="A398" s="86"/>
      <c r="B398" s="4"/>
    </row>
    <row r="399" spans="1:2" s="29" customFormat="1" x14ac:dyDescent="0.3">
      <c r="A399" s="86"/>
      <c r="B399" s="4"/>
    </row>
    <row r="400" spans="1:2" s="29" customFormat="1" x14ac:dyDescent="0.3">
      <c r="A400" s="86"/>
      <c r="B400" s="4"/>
    </row>
    <row r="401" spans="1:2" s="29" customFormat="1" x14ac:dyDescent="0.3">
      <c r="A401" s="86"/>
      <c r="B401" s="4"/>
    </row>
    <row r="402" spans="1:2" s="29" customFormat="1" x14ac:dyDescent="0.3">
      <c r="A402" s="86"/>
      <c r="B402" s="4"/>
    </row>
    <row r="403" spans="1:2" s="29" customFormat="1" x14ac:dyDescent="0.3">
      <c r="A403" s="86"/>
      <c r="B403" s="4"/>
    </row>
    <row r="404" spans="1:2" s="29" customFormat="1" x14ac:dyDescent="0.3">
      <c r="A404" s="86"/>
      <c r="B404" s="4"/>
    </row>
    <row r="405" spans="1:2" s="29" customFormat="1" x14ac:dyDescent="0.3">
      <c r="A405" s="86"/>
      <c r="B405" s="4"/>
    </row>
    <row r="406" spans="1:2" s="29" customFormat="1" x14ac:dyDescent="0.3">
      <c r="A406" s="86"/>
      <c r="B406" s="4"/>
    </row>
    <row r="407" spans="1:2" s="29" customFormat="1" x14ac:dyDescent="0.3">
      <c r="A407" s="86"/>
      <c r="B407" s="4"/>
    </row>
    <row r="408" spans="1:2" s="29" customFormat="1" x14ac:dyDescent="0.3">
      <c r="A408" s="86"/>
      <c r="B408" s="4"/>
    </row>
    <row r="409" spans="1:2" s="29" customFormat="1" x14ac:dyDescent="0.3">
      <c r="A409" s="86"/>
      <c r="B409" s="4"/>
    </row>
    <row r="410" spans="1:2" s="29" customFormat="1" x14ac:dyDescent="0.3">
      <c r="A410" s="86"/>
      <c r="B410" s="4"/>
    </row>
    <row r="411" spans="1:2" s="29" customFormat="1" x14ac:dyDescent="0.3">
      <c r="A411" s="86"/>
      <c r="B411" s="4"/>
    </row>
    <row r="412" spans="1:2" s="29" customFormat="1" x14ac:dyDescent="0.3">
      <c r="A412" s="86"/>
      <c r="B412" s="4"/>
    </row>
    <row r="413" spans="1:2" s="29" customFormat="1" x14ac:dyDescent="0.3">
      <c r="A413" s="86"/>
      <c r="B413" s="4"/>
    </row>
    <row r="414" spans="1:2" s="29" customFormat="1" x14ac:dyDescent="0.3">
      <c r="A414" s="86"/>
      <c r="B414" s="4"/>
    </row>
    <row r="415" spans="1:2" s="29" customFormat="1" x14ac:dyDescent="0.3">
      <c r="A415" s="86"/>
      <c r="B415" s="4"/>
    </row>
    <row r="416" spans="1:2" s="29" customFormat="1" x14ac:dyDescent="0.3">
      <c r="A416" s="86"/>
      <c r="B416" s="4"/>
    </row>
    <row r="417" spans="1:2" s="29" customFormat="1" x14ac:dyDescent="0.3">
      <c r="A417" s="86"/>
      <c r="B417" s="4"/>
    </row>
    <row r="418" spans="1:2" s="29" customFormat="1" x14ac:dyDescent="0.3">
      <c r="A418" s="86"/>
      <c r="B418" s="4"/>
    </row>
    <row r="419" spans="1:2" s="29" customFormat="1" x14ac:dyDescent="0.3">
      <c r="A419" s="86"/>
      <c r="B419" s="4"/>
    </row>
    <row r="420" spans="1:2" s="29" customFormat="1" x14ac:dyDescent="0.3">
      <c r="A420" s="86"/>
      <c r="B420" s="4"/>
    </row>
    <row r="421" spans="1:2" s="29" customFormat="1" x14ac:dyDescent="0.3">
      <c r="A421" s="86"/>
      <c r="B421" s="4"/>
    </row>
    <row r="422" spans="1:2" s="29" customFormat="1" x14ac:dyDescent="0.3">
      <c r="A422" s="86"/>
      <c r="B422" s="4"/>
    </row>
    <row r="423" spans="1:2" s="29" customFormat="1" x14ac:dyDescent="0.3">
      <c r="A423" s="86"/>
      <c r="B423" s="4"/>
    </row>
    <row r="424" spans="1:2" s="29" customFormat="1" x14ac:dyDescent="0.3">
      <c r="A424" s="86"/>
      <c r="B424" s="4"/>
    </row>
    <row r="425" spans="1:2" s="29" customFormat="1" x14ac:dyDescent="0.3">
      <c r="A425" s="86"/>
      <c r="B425" s="4"/>
    </row>
    <row r="426" spans="1:2" s="29" customFormat="1" x14ac:dyDescent="0.3">
      <c r="A426" s="86"/>
      <c r="B426" s="4"/>
    </row>
    <row r="427" spans="1:2" s="29" customFormat="1" x14ac:dyDescent="0.3">
      <c r="A427" s="86"/>
      <c r="B427" s="4"/>
    </row>
    <row r="428" spans="1:2" s="29" customFormat="1" x14ac:dyDescent="0.3">
      <c r="A428" s="86"/>
      <c r="B428" s="4"/>
    </row>
    <row r="429" spans="1:2" s="29" customFormat="1" x14ac:dyDescent="0.3">
      <c r="A429" s="86"/>
      <c r="B429" s="4"/>
    </row>
    <row r="430" spans="1:2" s="29" customFormat="1" x14ac:dyDescent="0.3">
      <c r="A430" s="86"/>
      <c r="B430" s="4"/>
    </row>
    <row r="431" spans="1:2" s="29" customFormat="1" x14ac:dyDescent="0.3">
      <c r="A431" s="86"/>
      <c r="B431" s="4"/>
    </row>
    <row r="432" spans="1:2" s="29" customFormat="1" x14ac:dyDescent="0.3">
      <c r="A432" s="86"/>
      <c r="B432" s="4"/>
    </row>
    <row r="433" spans="1:2" s="29" customFormat="1" x14ac:dyDescent="0.3">
      <c r="A433" s="86"/>
      <c r="B433" s="4"/>
    </row>
    <row r="434" spans="1:2" s="29" customFormat="1" x14ac:dyDescent="0.3">
      <c r="A434" s="86"/>
      <c r="B434" s="4"/>
    </row>
    <row r="435" spans="1:2" s="29" customFormat="1" x14ac:dyDescent="0.3">
      <c r="A435" s="86"/>
      <c r="B435" s="4"/>
    </row>
    <row r="436" spans="1:2" s="29" customFormat="1" x14ac:dyDescent="0.3">
      <c r="A436" s="86"/>
      <c r="B436" s="4"/>
    </row>
    <row r="437" spans="1:2" s="29" customFormat="1" x14ac:dyDescent="0.3">
      <c r="A437" s="86"/>
      <c r="B437" s="4"/>
    </row>
    <row r="438" spans="1:2" s="29" customFormat="1" x14ac:dyDescent="0.3">
      <c r="A438" s="86"/>
      <c r="B438" s="4"/>
    </row>
    <row r="439" spans="1:2" s="29" customFormat="1" x14ac:dyDescent="0.3">
      <c r="A439" s="86"/>
      <c r="B439" s="4"/>
    </row>
    <row r="440" spans="1:2" s="29" customFormat="1" x14ac:dyDescent="0.3">
      <c r="A440" s="86"/>
      <c r="B440" s="4"/>
    </row>
    <row r="441" spans="1:2" s="29" customFormat="1" x14ac:dyDescent="0.3">
      <c r="A441" s="86"/>
      <c r="B441" s="4"/>
    </row>
    <row r="442" spans="1:2" s="29" customFormat="1" x14ac:dyDescent="0.3">
      <c r="A442" s="86"/>
      <c r="B442" s="4"/>
    </row>
    <row r="443" spans="1:2" s="29" customFormat="1" x14ac:dyDescent="0.3">
      <c r="A443" s="86"/>
      <c r="B443" s="4"/>
    </row>
    <row r="444" spans="1:2" s="29" customFormat="1" x14ac:dyDescent="0.3">
      <c r="A444" s="86"/>
      <c r="B444" s="4"/>
    </row>
    <row r="445" spans="1:2" s="29" customFormat="1" x14ac:dyDescent="0.3">
      <c r="A445" s="86"/>
      <c r="B445" s="4"/>
    </row>
    <row r="446" spans="1:2" s="29" customFormat="1" x14ac:dyDescent="0.3">
      <c r="A446" s="86"/>
      <c r="B446" s="4"/>
    </row>
    <row r="447" spans="1:2" s="29" customFormat="1" x14ac:dyDescent="0.3">
      <c r="A447" s="86"/>
      <c r="B447" s="4"/>
    </row>
    <row r="448" spans="1:2" s="29" customFormat="1" x14ac:dyDescent="0.3">
      <c r="A448" s="86"/>
      <c r="B448" s="4"/>
    </row>
    <row r="449" spans="1:2" s="29" customFormat="1" x14ac:dyDescent="0.3">
      <c r="A449" s="86"/>
      <c r="B449" s="4"/>
    </row>
    <row r="450" spans="1:2" s="29" customFormat="1" x14ac:dyDescent="0.3">
      <c r="A450" s="86"/>
      <c r="B450" s="4"/>
    </row>
    <row r="451" spans="1:2" s="29" customFormat="1" x14ac:dyDescent="0.3">
      <c r="A451" s="86"/>
      <c r="B451" s="4"/>
    </row>
    <row r="452" spans="1:2" s="29" customFormat="1" x14ac:dyDescent="0.3">
      <c r="A452" s="86"/>
      <c r="B452" s="4"/>
    </row>
    <row r="453" spans="1:2" s="29" customFormat="1" x14ac:dyDescent="0.3">
      <c r="A453" s="86"/>
      <c r="B453" s="4"/>
    </row>
    <row r="454" spans="1:2" s="29" customFormat="1" x14ac:dyDescent="0.3">
      <c r="A454" s="86"/>
      <c r="B454" s="4"/>
    </row>
    <row r="455" spans="1:2" s="29" customFormat="1" x14ac:dyDescent="0.3">
      <c r="A455" s="86"/>
      <c r="B455" s="4"/>
    </row>
    <row r="456" spans="1:2" s="29" customFormat="1" x14ac:dyDescent="0.3">
      <c r="A456" s="86"/>
      <c r="B456" s="4"/>
    </row>
    <row r="457" spans="1:2" s="29" customFormat="1" x14ac:dyDescent="0.3">
      <c r="A457" s="86"/>
      <c r="B457" s="4"/>
    </row>
    <row r="458" spans="1:2" s="29" customFormat="1" x14ac:dyDescent="0.3">
      <c r="A458" s="86"/>
      <c r="B458" s="4"/>
    </row>
    <row r="459" spans="1:2" s="29" customFormat="1" x14ac:dyDescent="0.3">
      <c r="A459" s="86"/>
      <c r="B459" s="4"/>
    </row>
    <row r="460" spans="1:2" s="29" customFormat="1" x14ac:dyDescent="0.3">
      <c r="A460" s="86"/>
      <c r="B460" s="4"/>
    </row>
    <row r="461" spans="1:2" s="29" customFormat="1" x14ac:dyDescent="0.3">
      <c r="A461" s="86"/>
      <c r="B461" s="4"/>
    </row>
    <row r="462" spans="1:2" s="29" customFormat="1" x14ac:dyDescent="0.3">
      <c r="A462" s="86"/>
      <c r="B462" s="4"/>
    </row>
    <row r="463" spans="1:2" s="29" customFormat="1" x14ac:dyDescent="0.3">
      <c r="A463" s="86"/>
      <c r="B463" s="4"/>
    </row>
    <row r="464" spans="1:2" s="29" customFormat="1" x14ac:dyDescent="0.3">
      <c r="A464" s="86"/>
      <c r="B464" s="4"/>
    </row>
    <row r="465" spans="1:2" s="29" customFormat="1" x14ac:dyDescent="0.3">
      <c r="A465" s="86"/>
      <c r="B465" s="5"/>
    </row>
    <row r="466" spans="1:2" s="29" customFormat="1" x14ac:dyDescent="0.3">
      <c r="A466" s="86"/>
      <c r="B466" s="5"/>
    </row>
    <row r="467" spans="1:2" s="29" customFormat="1" x14ac:dyDescent="0.3">
      <c r="A467" s="86"/>
      <c r="B467" s="5"/>
    </row>
    <row r="468" spans="1:2" s="29" customFormat="1" x14ac:dyDescent="0.3">
      <c r="A468" s="86"/>
      <c r="B468" s="5"/>
    </row>
    <row r="469" spans="1:2" s="29" customFormat="1" x14ac:dyDescent="0.3">
      <c r="A469" s="86"/>
      <c r="B469" s="5"/>
    </row>
    <row r="470" spans="1:2" s="29" customFormat="1" x14ac:dyDescent="0.3">
      <c r="A470" s="86"/>
      <c r="B470" s="5"/>
    </row>
    <row r="471" spans="1:2" s="29" customFormat="1" x14ac:dyDescent="0.3">
      <c r="A471" s="86"/>
      <c r="B471" s="5"/>
    </row>
    <row r="472" spans="1:2" s="29" customFormat="1" x14ac:dyDescent="0.3">
      <c r="A472" s="86"/>
      <c r="B472" s="5"/>
    </row>
    <row r="473" spans="1:2" s="29" customFormat="1" x14ac:dyDescent="0.3">
      <c r="A473" s="86"/>
      <c r="B473" s="5"/>
    </row>
    <row r="474" spans="1:2" s="29" customFormat="1" x14ac:dyDescent="0.3">
      <c r="A474" s="86"/>
      <c r="B474" s="5"/>
    </row>
  </sheetData>
  <mergeCells count="22">
    <mergeCell ref="C41:D41"/>
    <mergeCell ref="A18:A28"/>
    <mergeCell ref="A29:A31"/>
    <mergeCell ref="C34:D34"/>
    <mergeCell ref="A35:A36"/>
    <mergeCell ref="B35:B36"/>
    <mergeCell ref="C35:C36"/>
    <mergeCell ref="C15:D15"/>
    <mergeCell ref="A16:A17"/>
    <mergeCell ref="B16:B17"/>
    <mergeCell ref="C16:C17"/>
    <mergeCell ref="A37:A38"/>
    <mergeCell ref="F2:P2"/>
    <mergeCell ref="Q2:Y2"/>
    <mergeCell ref="Z2:AC2"/>
    <mergeCell ref="A6:A11"/>
    <mergeCell ref="A12:A14"/>
    <mergeCell ref="A4:A5"/>
    <mergeCell ref="B4:B5"/>
    <mergeCell ref="C4:C5"/>
    <mergeCell ref="B2:C3"/>
    <mergeCell ref="D2:D3"/>
  </mergeCells>
  <pageMargins left="0.31496062992125984" right="0.31496062992125984" top="0.35433070866141736" bottom="0.35433070866141736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E474"/>
  <sheetViews>
    <sheetView zoomScaleNormal="100" workbookViewId="0">
      <pane xSplit="4" ySplit="5" topLeftCell="E39" activePane="bottomRight" state="frozen"/>
      <selection pane="topRight" activeCell="E1" sqref="E1"/>
      <selection pane="bottomLeft" activeCell="A6" sqref="A6"/>
      <selection pane="bottomRight" activeCell="C39" sqref="C39"/>
    </sheetView>
  </sheetViews>
  <sheetFormatPr defaultRowHeight="14.4" x14ac:dyDescent="0.3"/>
  <cols>
    <col min="1" max="1" width="8.33203125" style="15" customWidth="1"/>
    <col min="2" max="2" width="11.6640625" style="24" customWidth="1"/>
    <col min="3" max="3" width="64.88671875" style="15" customWidth="1"/>
    <col min="4" max="4" width="13.5546875" style="15" customWidth="1"/>
    <col min="5" max="8" width="4.6640625" style="23" customWidth="1"/>
    <col min="9" max="14" width="4.6640625" style="15" customWidth="1"/>
    <col min="15" max="21" width="4.6640625" style="23" customWidth="1"/>
    <col min="22" max="22" width="7.109375" style="6" bestFit="1" customWidth="1"/>
    <col min="23" max="38" width="4.6640625" style="15" customWidth="1"/>
    <col min="39" max="39" width="7.109375" style="6" bestFit="1" customWidth="1"/>
    <col min="40" max="54" width="4.6640625" style="15" customWidth="1"/>
    <col min="55" max="55" width="7.109375" style="6" bestFit="1" customWidth="1"/>
    <col min="56" max="73" width="4.6640625" style="15" customWidth="1"/>
    <col min="74" max="74" width="7.109375" style="6" bestFit="1" customWidth="1"/>
    <col min="75" max="90" width="4.6640625" style="15" customWidth="1"/>
    <col min="91" max="91" width="7.109375" style="6" bestFit="1" customWidth="1"/>
    <col min="92" max="107" width="4.6640625" style="15" customWidth="1"/>
    <col min="108" max="108" width="7.109375" style="6" bestFit="1" customWidth="1"/>
    <col min="109" max="215" width="9.109375" style="15"/>
    <col min="216" max="216" width="1.6640625" style="15" customWidth="1"/>
    <col min="217" max="217" width="9.109375" style="15"/>
    <col min="218" max="218" width="64.88671875" style="15" customWidth="1"/>
    <col min="219" max="219" width="13.5546875" style="15" customWidth="1"/>
    <col min="220" max="233" width="4.6640625" style="15" customWidth="1"/>
    <col min="234" max="234" width="7.109375" style="15" bestFit="1" customWidth="1"/>
    <col min="235" max="246" width="4.6640625" style="15" customWidth="1"/>
    <col min="247" max="247" width="7.109375" style="15" bestFit="1" customWidth="1"/>
    <col min="248" max="259" width="4.6640625" style="15" customWidth="1"/>
    <col min="260" max="260" width="7.109375" style="15" bestFit="1" customWidth="1"/>
    <col min="261" max="275" width="4.6640625" style="15" customWidth="1"/>
    <col min="276" max="276" width="7.109375" style="15" bestFit="1" customWidth="1"/>
    <col min="277" max="288" width="4.6640625" style="15" customWidth="1"/>
    <col min="289" max="289" width="7.109375" style="15" bestFit="1" customWidth="1"/>
    <col min="290" max="303" width="4.6640625" style="15" customWidth="1"/>
    <col min="304" max="304" width="7.109375" style="15" bestFit="1" customWidth="1"/>
    <col min="305" max="316" width="4.6640625" style="15" customWidth="1"/>
    <col min="317" max="317" width="7.109375" style="15" bestFit="1" customWidth="1"/>
    <col min="318" max="330" width="4.6640625" style="15" customWidth="1"/>
    <col min="331" max="331" width="7.109375" style="15" bestFit="1" customWidth="1"/>
    <col min="332" max="345" width="4.6640625" style="15" customWidth="1"/>
    <col min="346" max="346" width="7.109375" style="15" bestFit="1" customWidth="1"/>
    <col min="347" max="471" width="9.109375" style="15"/>
    <col min="472" max="472" width="1.6640625" style="15" customWidth="1"/>
    <col min="473" max="473" width="9.109375" style="15"/>
    <col min="474" max="474" width="64.88671875" style="15" customWidth="1"/>
    <col min="475" max="475" width="13.5546875" style="15" customWidth="1"/>
    <col min="476" max="489" width="4.6640625" style="15" customWidth="1"/>
    <col min="490" max="490" width="7.109375" style="15" bestFit="1" customWidth="1"/>
    <col min="491" max="502" width="4.6640625" style="15" customWidth="1"/>
    <col min="503" max="503" width="7.109375" style="15" bestFit="1" customWidth="1"/>
    <col min="504" max="515" width="4.6640625" style="15" customWidth="1"/>
    <col min="516" max="516" width="7.109375" style="15" bestFit="1" customWidth="1"/>
    <col min="517" max="531" width="4.6640625" style="15" customWidth="1"/>
    <col min="532" max="532" width="7.109375" style="15" bestFit="1" customWidth="1"/>
    <col min="533" max="544" width="4.6640625" style="15" customWidth="1"/>
    <col min="545" max="545" width="7.109375" style="15" bestFit="1" customWidth="1"/>
    <col min="546" max="559" width="4.6640625" style="15" customWidth="1"/>
    <col min="560" max="560" width="7.109375" style="15" bestFit="1" customWidth="1"/>
    <col min="561" max="572" width="4.6640625" style="15" customWidth="1"/>
    <col min="573" max="573" width="7.109375" style="15" bestFit="1" customWidth="1"/>
    <col min="574" max="586" width="4.6640625" style="15" customWidth="1"/>
    <col min="587" max="587" width="7.109375" style="15" bestFit="1" customWidth="1"/>
    <col min="588" max="601" width="4.6640625" style="15" customWidth="1"/>
    <col min="602" max="602" width="7.109375" style="15" bestFit="1" customWidth="1"/>
    <col min="603" max="727" width="9.109375" style="15"/>
    <col min="728" max="728" width="1.6640625" style="15" customWidth="1"/>
    <col min="729" max="729" width="9.109375" style="15"/>
    <col min="730" max="730" width="64.88671875" style="15" customWidth="1"/>
    <col min="731" max="731" width="13.5546875" style="15" customWidth="1"/>
    <col min="732" max="745" width="4.6640625" style="15" customWidth="1"/>
    <col min="746" max="746" width="7.109375" style="15" bestFit="1" customWidth="1"/>
    <col min="747" max="758" width="4.6640625" style="15" customWidth="1"/>
    <col min="759" max="759" width="7.109375" style="15" bestFit="1" customWidth="1"/>
    <col min="760" max="771" width="4.6640625" style="15" customWidth="1"/>
    <col min="772" max="772" width="7.109375" style="15" bestFit="1" customWidth="1"/>
    <col min="773" max="787" width="4.6640625" style="15" customWidth="1"/>
    <col min="788" max="788" width="7.109375" style="15" bestFit="1" customWidth="1"/>
    <col min="789" max="800" width="4.6640625" style="15" customWidth="1"/>
    <col min="801" max="801" width="7.109375" style="15" bestFit="1" customWidth="1"/>
    <col min="802" max="815" width="4.6640625" style="15" customWidth="1"/>
    <col min="816" max="816" width="7.109375" style="15" bestFit="1" customWidth="1"/>
    <col min="817" max="828" width="4.6640625" style="15" customWidth="1"/>
    <col min="829" max="829" width="7.109375" style="15" bestFit="1" customWidth="1"/>
    <col min="830" max="842" width="4.6640625" style="15" customWidth="1"/>
    <col min="843" max="843" width="7.109375" style="15" bestFit="1" customWidth="1"/>
    <col min="844" max="857" width="4.6640625" style="15" customWidth="1"/>
    <col min="858" max="858" width="7.109375" style="15" bestFit="1" customWidth="1"/>
    <col min="859" max="983" width="9.109375" style="15"/>
    <col min="984" max="984" width="1.6640625" style="15" customWidth="1"/>
    <col min="985" max="985" width="9.109375" style="15"/>
    <col min="986" max="986" width="64.88671875" style="15" customWidth="1"/>
    <col min="987" max="987" width="13.5546875" style="15" customWidth="1"/>
    <col min="988" max="1001" width="4.6640625" style="15" customWidth="1"/>
    <col min="1002" max="1002" width="7.109375" style="15" bestFit="1" customWidth="1"/>
    <col min="1003" max="1014" width="4.6640625" style="15" customWidth="1"/>
    <col min="1015" max="1015" width="7.109375" style="15" bestFit="1" customWidth="1"/>
    <col min="1016" max="1027" width="4.6640625" style="15" customWidth="1"/>
    <col min="1028" max="1028" width="7.109375" style="15" bestFit="1" customWidth="1"/>
    <col min="1029" max="1043" width="4.6640625" style="15" customWidth="1"/>
    <col min="1044" max="1044" width="7.109375" style="15" bestFit="1" customWidth="1"/>
    <col min="1045" max="1056" width="4.6640625" style="15" customWidth="1"/>
    <col min="1057" max="1057" width="7.109375" style="15" bestFit="1" customWidth="1"/>
    <col min="1058" max="1071" width="4.6640625" style="15" customWidth="1"/>
    <col min="1072" max="1072" width="7.109375" style="15" bestFit="1" customWidth="1"/>
    <col min="1073" max="1084" width="4.6640625" style="15" customWidth="1"/>
    <col min="1085" max="1085" width="7.109375" style="15" bestFit="1" customWidth="1"/>
    <col min="1086" max="1098" width="4.6640625" style="15" customWidth="1"/>
    <col min="1099" max="1099" width="7.109375" style="15" bestFit="1" customWidth="1"/>
    <col min="1100" max="1113" width="4.6640625" style="15" customWidth="1"/>
    <col min="1114" max="1114" width="7.109375" style="15" bestFit="1" customWidth="1"/>
    <col min="1115" max="1239" width="9.109375" style="15"/>
    <col min="1240" max="1240" width="1.6640625" style="15" customWidth="1"/>
    <col min="1241" max="1241" width="9.109375" style="15"/>
    <col min="1242" max="1242" width="64.88671875" style="15" customWidth="1"/>
    <col min="1243" max="1243" width="13.5546875" style="15" customWidth="1"/>
    <col min="1244" max="1257" width="4.6640625" style="15" customWidth="1"/>
    <col min="1258" max="1258" width="7.109375" style="15" bestFit="1" customWidth="1"/>
    <col min="1259" max="1270" width="4.6640625" style="15" customWidth="1"/>
    <col min="1271" max="1271" width="7.109375" style="15" bestFit="1" customWidth="1"/>
    <col min="1272" max="1283" width="4.6640625" style="15" customWidth="1"/>
    <col min="1284" max="1284" width="7.109375" style="15" bestFit="1" customWidth="1"/>
    <col min="1285" max="1299" width="4.6640625" style="15" customWidth="1"/>
    <col min="1300" max="1300" width="7.109375" style="15" bestFit="1" customWidth="1"/>
    <col min="1301" max="1312" width="4.6640625" style="15" customWidth="1"/>
    <col min="1313" max="1313" width="7.109375" style="15" bestFit="1" customWidth="1"/>
    <col min="1314" max="1327" width="4.6640625" style="15" customWidth="1"/>
    <col min="1328" max="1328" width="7.109375" style="15" bestFit="1" customWidth="1"/>
    <col min="1329" max="1340" width="4.6640625" style="15" customWidth="1"/>
    <col min="1341" max="1341" width="7.109375" style="15" bestFit="1" customWidth="1"/>
    <col min="1342" max="1354" width="4.6640625" style="15" customWidth="1"/>
    <col min="1355" max="1355" width="7.109375" style="15" bestFit="1" customWidth="1"/>
    <col min="1356" max="1369" width="4.6640625" style="15" customWidth="1"/>
    <col min="1370" max="1370" width="7.109375" style="15" bestFit="1" customWidth="1"/>
    <col min="1371" max="1495" width="9.109375" style="15"/>
    <col min="1496" max="1496" width="1.6640625" style="15" customWidth="1"/>
    <col min="1497" max="1497" width="9.109375" style="15"/>
    <col min="1498" max="1498" width="64.88671875" style="15" customWidth="1"/>
    <col min="1499" max="1499" width="13.5546875" style="15" customWidth="1"/>
    <col min="1500" max="1513" width="4.6640625" style="15" customWidth="1"/>
    <col min="1514" max="1514" width="7.109375" style="15" bestFit="1" customWidth="1"/>
    <col min="1515" max="1526" width="4.6640625" style="15" customWidth="1"/>
    <col min="1527" max="1527" width="7.109375" style="15" bestFit="1" customWidth="1"/>
    <col min="1528" max="1539" width="4.6640625" style="15" customWidth="1"/>
    <col min="1540" max="1540" width="7.109375" style="15" bestFit="1" customWidth="1"/>
    <col min="1541" max="1555" width="4.6640625" style="15" customWidth="1"/>
    <col min="1556" max="1556" width="7.109375" style="15" bestFit="1" customWidth="1"/>
    <col min="1557" max="1568" width="4.6640625" style="15" customWidth="1"/>
    <col min="1569" max="1569" width="7.109375" style="15" bestFit="1" customWidth="1"/>
    <col min="1570" max="1583" width="4.6640625" style="15" customWidth="1"/>
    <col min="1584" max="1584" width="7.109375" style="15" bestFit="1" customWidth="1"/>
    <col min="1585" max="1596" width="4.6640625" style="15" customWidth="1"/>
    <col min="1597" max="1597" width="7.109375" style="15" bestFit="1" customWidth="1"/>
    <col min="1598" max="1610" width="4.6640625" style="15" customWidth="1"/>
    <col min="1611" max="1611" width="7.109375" style="15" bestFit="1" customWidth="1"/>
    <col min="1612" max="1625" width="4.6640625" style="15" customWidth="1"/>
    <col min="1626" max="1626" width="7.109375" style="15" bestFit="1" customWidth="1"/>
    <col min="1627" max="1751" width="9.109375" style="15"/>
    <col min="1752" max="1752" width="1.6640625" style="15" customWidth="1"/>
    <col min="1753" max="1753" width="9.109375" style="15"/>
    <col min="1754" max="1754" width="64.88671875" style="15" customWidth="1"/>
    <col min="1755" max="1755" width="13.5546875" style="15" customWidth="1"/>
    <col min="1756" max="1769" width="4.6640625" style="15" customWidth="1"/>
    <col min="1770" max="1770" width="7.109375" style="15" bestFit="1" customWidth="1"/>
    <col min="1771" max="1782" width="4.6640625" style="15" customWidth="1"/>
    <col min="1783" max="1783" width="7.109375" style="15" bestFit="1" customWidth="1"/>
    <col min="1784" max="1795" width="4.6640625" style="15" customWidth="1"/>
    <col min="1796" max="1796" width="7.109375" style="15" bestFit="1" customWidth="1"/>
    <col min="1797" max="1811" width="4.6640625" style="15" customWidth="1"/>
    <col min="1812" max="1812" width="7.109375" style="15" bestFit="1" customWidth="1"/>
    <col min="1813" max="1824" width="4.6640625" style="15" customWidth="1"/>
    <col min="1825" max="1825" width="7.109375" style="15" bestFit="1" customWidth="1"/>
    <col min="1826" max="1839" width="4.6640625" style="15" customWidth="1"/>
    <col min="1840" max="1840" width="7.109375" style="15" bestFit="1" customWidth="1"/>
    <col min="1841" max="1852" width="4.6640625" style="15" customWidth="1"/>
    <col min="1853" max="1853" width="7.109375" style="15" bestFit="1" customWidth="1"/>
    <col min="1854" max="1866" width="4.6640625" style="15" customWidth="1"/>
    <col min="1867" max="1867" width="7.109375" style="15" bestFit="1" customWidth="1"/>
    <col min="1868" max="1881" width="4.6640625" style="15" customWidth="1"/>
    <col min="1882" max="1882" width="7.109375" style="15" bestFit="1" customWidth="1"/>
    <col min="1883" max="2007" width="9.109375" style="15"/>
    <col min="2008" max="2008" width="1.6640625" style="15" customWidth="1"/>
    <col min="2009" max="2009" width="9.109375" style="15"/>
    <col min="2010" max="2010" width="64.88671875" style="15" customWidth="1"/>
    <col min="2011" max="2011" width="13.5546875" style="15" customWidth="1"/>
    <col min="2012" max="2025" width="4.6640625" style="15" customWidth="1"/>
    <col min="2026" max="2026" width="7.109375" style="15" bestFit="1" customWidth="1"/>
    <col min="2027" max="2038" width="4.6640625" style="15" customWidth="1"/>
    <col min="2039" max="2039" width="7.109375" style="15" bestFit="1" customWidth="1"/>
    <col min="2040" max="2051" width="4.6640625" style="15" customWidth="1"/>
    <col min="2052" max="2052" width="7.109375" style="15" bestFit="1" customWidth="1"/>
    <col min="2053" max="2067" width="4.6640625" style="15" customWidth="1"/>
    <col min="2068" max="2068" width="7.109375" style="15" bestFit="1" customWidth="1"/>
    <col min="2069" max="2080" width="4.6640625" style="15" customWidth="1"/>
    <col min="2081" max="2081" width="7.109375" style="15" bestFit="1" customWidth="1"/>
    <col min="2082" max="2095" width="4.6640625" style="15" customWidth="1"/>
    <col min="2096" max="2096" width="7.109375" style="15" bestFit="1" customWidth="1"/>
    <col min="2097" max="2108" width="4.6640625" style="15" customWidth="1"/>
    <col min="2109" max="2109" width="7.109375" style="15" bestFit="1" customWidth="1"/>
    <col min="2110" max="2122" width="4.6640625" style="15" customWidth="1"/>
    <col min="2123" max="2123" width="7.109375" style="15" bestFit="1" customWidth="1"/>
    <col min="2124" max="2137" width="4.6640625" style="15" customWidth="1"/>
    <col min="2138" max="2138" width="7.109375" style="15" bestFit="1" customWidth="1"/>
    <col min="2139" max="2263" width="9.109375" style="15"/>
    <col min="2264" max="2264" width="1.6640625" style="15" customWidth="1"/>
    <col min="2265" max="2265" width="9.109375" style="15"/>
    <col min="2266" max="2266" width="64.88671875" style="15" customWidth="1"/>
    <col min="2267" max="2267" width="13.5546875" style="15" customWidth="1"/>
    <col min="2268" max="2281" width="4.6640625" style="15" customWidth="1"/>
    <col min="2282" max="2282" width="7.109375" style="15" bestFit="1" customWidth="1"/>
    <col min="2283" max="2294" width="4.6640625" style="15" customWidth="1"/>
    <col min="2295" max="2295" width="7.109375" style="15" bestFit="1" customWidth="1"/>
    <col min="2296" max="2307" width="4.6640625" style="15" customWidth="1"/>
    <col min="2308" max="2308" width="7.109375" style="15" bestFit="1" customWidth="1"/>
    <col min="2309" max="2323" width="4.6640625" style="15" customWidth="1"/>
    <col min="2324" max="2324" width="7.109375" style="15" bestFit="1" customWidth="1"/>
    <col min="2325" max="2336" width="4.6640625" style="15" customWidth="1"/>
    <col min="2337" max="2337" width="7.109375" style="15" bestFit="1" customWidth="1"/>
    <col min="2338" max="2351" width="4.6640625" style="15" customWidth="1"/>
    <col min="2352" max="2352" width="7.109375" style="15" bestFit="1" customWidth="1"/>
    <col min="2353" max="2364" width="4.6640625" style="15" customWidth="1"/>
    <col min="2365" max="2365" width="7.109375" style="15" bestFit="1" customWidth="1"/>
    <col min="2366" max="2378" width="4.6640625" style="15" customWidth="1"/>
    <col min="2379" max="2379" width="7.109375" style="15" bestFit="1" customWidth="1"/>
    <col min="2380" max="2393" width="4.6640625" style="15" customWidth="1"/>
    <col min="2394" max="2394" width="7.109375" style="15" bestFit="1" customWidth="1"/>
    <col min="2395" max="2519" width="9.109375" style="15"/>
    <col min="2520" max="2520" width="1.6640625" style="15" customWidth="1"/>
    <col min="2521" max="2521" width="9.109375" style="15"/>
    <col min="2522" max="2522" width="64.88671875" style="15" customWidth="1"/>
    <col min="2523" max="2523" width="13.5546875" style="15" customWidth="1"/>
    <col min="2524" max="2537" width="4.6640625" style="15" customWidth="1"/>
    <col min="2538" max="2538" width="7.109375" style="15" bestFit="1" customWidth="1"/>
    <col min="2539" max="2550" width="4.6640625" style="15" customWidth="1"/>
    <col min="2551" max="2551" width="7.109375" style="15" bestFit="1" customWidth="1"/>
    <col min="2552" max="2563" width="4.6640625" style="15" customWidth="1"/>
    <col min="2564" max="2564" width="7.109375" style="15" bestFit="1" customWidth="1"/>
    <col min="2565" max="2579" width="4.6640625" style="15" customWidth="1"/>
    <col min="2580" max="2580" width="7.109375" style="15" bestFit="1" customWidth="1"/>
    <col min="2581" max="2592" width="4.6640625" style="15" customWidth="1"/>
    <col min="2593" max="2593" width="7.109375" style="15" bestFit="1" customWidth="1"/>
    <col min="2594" max="2607" width="4.6640625" style="15" customWidth="1"/>
    <col min="2608" max="2608" width="7.109375" style="15" bestFit="1" customWidth="1"/>
    <col min="2609" max="2620" width="4.6640625" style="15" customWidth="1"/>
    <col min="2621" max="2621" width="7.109375" style="15" bestFit="1" customWidth="1"/>
    <col min="2622" max="2634" width="4.6640625" style="15" customWidth="1"/>
    <col min="2635" max="2635" width="7.109375" style="15" bestFit="1" customWidth="1"/>
    <col min="2636" max="2649" width="4.6640625" style="15" customWidth="1"/>
    <col min="2650" max="2650" width="7.109375" style="15" bestFit="1" customWidth="1"/>
    <col min="2651" max="2775" width="9.109375" style="15"/>
    <col min="2776" max="2776" width="1.6640625" style="15" customWidth="1"/>
    <col min="2777" max="2777" width="9.109375" style="15"/>
    <col min="2778" max="2778" width="64.88671875" style="15" customWidth="1"/>
    <col min="2779" max="2779" width="13.5546875" style="15" customWidth="1"/>
    <col min="2780" max="2793" width="4.6640625" style="15" customWidth="1"/>
    <col min="2794" max="2794" width="7.109375" style="15" bestFit="1" customWidth="1"/>
    <col min="2795" max="2806" width="4.6640625" style="15" customWidth="1"/>
    <col min="2807" max="2807" width="7.109375" style="15" bestFit="1" customWidth="1"/>
    <col min="2808" max="2819" width="4.6640625" style="15" customWidth="1"/>
    <col min="2820" max="2820" width="7.109375" style="15" bestFit="1" customWidth="1"/>
    <col min="2821" max="2835" width="4.6640625" style="15" customWidth="1"/>
    <col min="2836" max="2836" width="7.109375" style="15" bestFit="1" customWidth="1"/>
    <col min="2837" max="2848" width="4.6640625" style="15" customWidth="1"/>
    <col min="2849" max="2849" width="7.109375" style="15" bestFit="1" customWidth="1"/>
    <col min="2850" max="2863" width="4.6640625" style="15" customWidth="1"/>
    <col min="2864" max="2864" width="7.109375" style="15" bestFit="1" customWidth="1"/>
    <col min="2865" max="2876" width="4.6640625" style="15" customWidth="1"/>
    <col min="2877" max="2877" width="7.109375" style="15" bestFit="1" customWidth="1"/>
    <col min="2878" max="2890" width="4.6640625" style="15" customWidth="1"/>
    <col min="2891" max="2891" width="7.109375" style="15" bestFit="1" customWidth="1"/>
    <col min="2892" max="2905" width="4.6640625" style="15" customWidth="1"/>
    <col min="2906" max="2906" width="7.109375" style="15" bestFit="1" customWidth="1"/>
    <col min="2907" max="3031" width="9.109375" style="15"/>
    <col min="3032" max="3032" width="1.6640625" style="15" customWidth="1"/>
    <col min="3033" max="3033" width="9.109375" style="15"/>
    <col min="3034" max="3034" width="64.88671875" style="15" customWidth="1"/>
    <col min="3035" max="3035" width="13.5546875" style="15" customWidth="1"/>
    <col min="3036" max="3049" width="4.6640625" style="15" customWidth="1"/>
    <col min="3050" max="3050" width="7.109375" style="15" bestFit="1" customWidth="1"/>
    <col min="3051" max="3062" width="4.6640625" style="15" customWidth="1"/>
    <col min="3063" max="3063" width="7.109375" style="15" bestFit="1" customWidth="1"/>
    <col min="3064" max="3075" width="4.6640625" style="15" customWidth="1"/>
    <col min="3076" max="3076" width="7.109375" style="15" bestFit="1" customWidth="1"/>
    <col min="3077" max="3091" width="4.6640625" style="15" customWidth="1"/>
    <col min="3092" max="3092" width="7.109375" style="15" bestFit="1" customWidth="1"/>
    <col min="3093" max="3104" width="4.6640625" style="15" customWidth="1"/>
    <col min="3105" max="3105" width="7.109375" style="15" bestFit="1" customWidth="1"/>
    <col min="3106" max="3119" width="4.6640625" style="15" customWidth="1"/>
    <col min="3120" max="3120" width="7.109375" style="15" bestFit="1" customWidth="1"/>
    <col min="3121" max="3132" width="4.6640625" style="15" customWidth="1"/>
    <col min="3133" max="3133" width="7.109375" style="15" bestFit="1" customWidth="1"/>
    <col min="3134" max="3146" width="4.6640625" style="15" customWidth="1"/>
    <col min="3147" max="3147" width="7.109375" style="15" bestFit="1" customWidth="1"/>
    <col min="3148" max="3161" width="4.6640625" style="15" customWidth="1"/>
    <col min="3162" max="3162" width="7.109375" style="15" bestFit="1" customWidth="1"/>
    <col min="3163" max="3287" width="9.109375" style="15"/>
    <col min="3288" max="3288" width="1.6640625" style="15" customWidth="1"/>
    <col min="3289" max="3289" width="9.109375" style="15"/>
    <col min="3290" max="3290" width="64.88671875" style="15" customWidth="1"/>
    <col min="3291" max="3291" width="13.5546875" style="15" customWidth="1"/>
    <col min="3292" max="3305" width="4.6640625" style="15" customWidth="1"/>
    <col min="3306" max="3306" width="7.109375" style="15" bestFit="1" customWidth="1"/>
    <col min="3307" max="3318" width="4.6640625" style="15" customWidth="1"/>
    <col min="3319" max="3319" width="7.109375" style="15" bestFit="1" customWidth="1"/>
    <col min="3320" max="3331" width="4.6640625" style="15" customWidth="1"/>
    <col min="3332" max="3332" width="7.109375" style="15" bestFit="1" customWidth="1"/>
    <col min="3333" max="3347" width="4.6640625" style="15" customWidth="1"/>
    <col min="3348" max="3348" width="7.109375" style="15" bestFit="1" customWidth="1"/>
    <col min="3349" max="3360" width="4.6640625" style="15" customWidth="1"/>
    <col min="3361" max="3361" width="7.109375" style="15" bestFit="1" customWidth="1"/>
    <col min="3362" max="3375" width="4.6640625" style="15" customWidth="1"/>
    <col min="3376" max="3376" width="7.109375" style="15" bestFit="1" customWidth="1"/>
    <col min="3377" max="3388" width="4.6640625" style="15" customWidth="1"/>
    <col min="3389" max="3389" width="7.109375" style="15" bestFit="1" customWidth="1"/>
    <col min="3390" max="3402" width="4.6640625" style="15" customWidth="1"/>
    <col min="3403" max="3403" width="7.109375" style="15" bestFit="1" customWidth="1"/>
    <col min="3404" max="3417" width="4.6640625" style="15" customWidth="1"/>
    <col min="3418" max="3418" width="7.109375" style="15" bestFit="1" customWidth="1"/>
    <col min="3419" max="3543" width="9.109375" style="15"/>
    <col min="3544" max="3544" width="1.6640625" style="15" customWidth="1"/>
    <col min="3545" max="3545" width="9.109375" style="15"/>
    <col min="3546" max="3546" width="64.88671875" style="15" customWidth="1"/>
    <col min="3547" max="3547" width="13.5546875" style="15" customWidth="1"/>
    <col min="3548" max="3561" width="4.6640625" style="15" customWidth="1"/>
    <col min="3562" max="3562" width="7.109375" style="15" bestFit="1" customWidth="1"/>
    <col min="3563" max="3574" width="4.6640625" style="15" customWidth="1"/>
    <col min="3575" max="3575" width="7.109375" style="15" bestFit="1" customWidth="1"/>
    <col min="3576" max="3587" width="4.6640625" style="15" customWidth="1"/>
    <col min="3588" max="3588" width="7.109375" style="15" bestFit="1" customWidth="1"/>
    <col min="3589" max="3603" width="4.6640625" style="15" customWidth="1"/>
    <col min="3604" max="3604" width="7.109375" style="15" bestFit="1" customWidth="1"/>
    <col min="3605" max="3616" width="4.6640625" style="15" customWidth="1"/>
    <col min="3617" max="3617" width="7.109375" style="15" bestFit="1" customWidth="1"/>
    <col min="3618" max="3631" width="4.6640625" style="15" customWidth="1"/>
    <col min="3632" max="3632" width="7.109375" style="15" bestFit="1" customWidth="1"/>
    <col min="3633" max="3644" width="4.6640625" style="15" customWidth="1"/>
    <col min="3645" max="3645" width="7.109375" style="15" bestFit="1" customWidth="1"/>
    <col min="3646" max="3658" width="4.6640625" style="15" customWidth="1"/>
    <col min="3659" max="3659" width="7.109375" style="15" bestFit="1" customWidth="1"/>
    <col min="3660" max="3673" width="4.6640625" style="15" customWidth="1"/>
    <col min="3674" max="3674" width="7.109375" style="15" bestFit="1" customWidth="1"/>
    <col min="3675" max="3799" width="9.109375" style="15"/>
    <col min="3800" max="3800" width="1.6640625" style="15" customWidth="1"/>
    <col min="3801" max="3801" width="9.109375" style="15"/>
    <col min="3802" max="3802" width="64.88671875" style="15" customWidth="1"/>
    <col min="3803" max="3803" width="13.5546875" style="15" customWidth="1"/>
    <col min="3804" max="3817" width="4.6640625" style="15" customWidth="1"/>
    <col min="3818" max="3818" width="7.109375" style="15" bestFit="1" customWidth="1"/>
    <col min="3819" max="3830" width="4.6640625" style="15" customWidth="1"/>
    <col min="3831" max="3831" width="7.109375" style="15" bestFit="1" customWidth="1"/>
    <col min="3832" max="3843" width="4.6640625" style="15" customWidth="1"/>
    <col min="3844" max="3844" width="7.109375" style="15" bestFit="1" customWidth="1"/>
    <col min="3845" max="3859" width="4.6640625" style="15" customWidth="1"/>
    <col min="3860" max="3860" width="7.109375" style="15" bestFit="1" customWidth="1"/>
    <col min="3861" max="3872" width="4.6640625" style="15" customWidth="1"/>
    <col min="3873" max="3873" width="7.109375" style="15" bestFit="1" customWidth="1"/>
    <col min="3874" max="3887" width="4.6640625" style="15" customWidth="1"/>
    <col min="3888" max="3888" width="7.109375" style="15" bestFit="1" customWidth="1"/>
    <col min="3889" max="3900" width="4.6640625" style="15" customWidth="1"/>
    <col min="3901" max="3901" width="7.109375" style="15" bestFit="1" customWidth="1"/>
    <col min="3902" max="3914" width="4.6640625" style="15" customWidth="1"/>
    <col min="3915" max="3915" width="7.109375" style="15" bestFit="1" customWidth="1"/>
    <col min="3916" max="3929" width="4.6640625" style="15" customWidth="1"/>
    <col min="3930" max="3930" width="7.109375" style="15" bestFit="1" customWidth="1"/>
    <col min="3931" max="4055" width="9.109375" style="15"/>
    <col min="4056" max="4056" width="1.6640625" style="15" customWidth="1"/>
    <col min="4057" max="4057" width="9.109375" style="15"/>
    <col min="4058" max="4058" width="64.88671875" style="15" customWidth="1"/>
    <col min="4059" max="4059" width="13.5546875" style="15" customWidth="1"/>
    <col min="4060" max="4073" width="4.6640625" style="15" customWidth="1"/>
    <col min="4074" max="4074" width="7.109375" style="15" bestFit="1" customWidth="1"/>
    <col min="4075" max="4086" width="4.6640625" style="15" customWidth="1"/>
    <col min="4087" max="4087" width="7.109375" style="15" bestFit="1" customWidth="1"/>
    <col min="4088" max="4099" width="4.6640625" style="15" customWidth="1"/>
    <col min="4100" max="4100" width="7.109375" style="15" bestFit="1" customWidth="1"/>
    <col min="4101" max="4115" width="4.6640625" style="15" customWidth="1"/>
    <col min="4116" max="4116" width="7.109375" style="15" bestFit="1" customWidth="1"/>
    <col min="4117" max="4128" width="4.6640625" style="15" customWidth="1"/>
    <col min="4129" max="4129" width="7.109375" style="15" bestFit="1" customWidth="1"/>
    <col min="4130" max="4143" width="4.6640625" style="15" customWidth="1"/>
    <col min="4144" max="4144" width="7.109375" style="15" bestFit="1" customWidth="1"/>
    <col min="4145" max="4156" width="4.6640625" style="15" customWidth="1"/>
    <col min="4157" max="4157" width="7.109375" style="15" bestFit="1" customWidth="1"/>
    <col min="4158" max="4170" width="4.6640625" style="15" customWidth="1"/>
    <col min="4171" max="4171" width="7.109375" style="15" bestFit="1" customWidth="1"/>
    <col min="4172" max="4185" width="4.6640625" style="15" customWidth="1"/>
    <col min="4186" max="4186" width="7.109375" style="15" bestFit="1" customWidth="1"/>
    <col min="4187" max="4311" width="9.109375" style="15"/>
    <col min="4312" max="4312" width="1.6640625" style="15" customWidth="1"/>
    <col min="4313" max="4313" width="9.109375" style="15"/>
    <col min="4314" max="4314" width="64.88671875" style="15" customWidth="1"/>
    <col min="4315" max="4315" width="13.5546875" style="15" customWidth="1"/>
    <col min="4316" max="4329" width="4.6640625" style="15" customWidth="1"/>
    <col min="4330" max="4330" width="7.109375" style="15" bestFit="1" customWidth="1"/>
    <col min="4331" max="4342" width="4.6640625" style="15" customWidth="1"/>
    <col min="4343" max="4343" width="7.109375" style="15" bestFit="1" customWidth="1"/>
    <col min="4344" max="4355" width="4.6640625" style="15" customWidth="1"/>
    <col min="4356" max="4356" width="7.109375" style="15" bestFit="1" customWidth="1"/>
    <col min="4357" max="4371" width="4.6640625" style="15" customWidth="1"/>
    <col min="4372" max="4372" width="7.109375" style="15" bestFit="1" customWidth="1"/>
    <col min="4373" max="4384" width="4.6640625" style="15" customWidth="1"/>
    <col min="4385" max="4385" width="7.109375" style="15" bestFit="1" customWidth="1"/>
    <col min="4386" max="4399" width="4.6640625" style="15" customWidth="1"/>
    <col min="4400" max="4400" width="7.109375" style="15" bestFit="1" customWidth="1"/>
    <col min="4401" max="4412" width="4.6640625" style="15" customWidth="1"/>
    <col min="4413" max="4413" width="7.109375" style="15" bestFit="1" customWidth="1"/>
    <col min="4414" max="4426" width="4.6640625" style="15" customWidth="1"/>
    <col min="4427" max="4427" width="7.109375" style="15" bestFit="1" customWidth="1"/>
    <col min="4428" max="4441" width="4.6640625" style="15" customWidth="1"/>
    <col min="4442" max="4442" width="7.109375" style="15" bestFit="1" customWidth="1"/>
    <col min="4443" max="4567" width="9.109375" style="15"/>
    <col min="4568" max="4568" width="1.6640625" style="15" customWidth="1"/>
    <col min="4569" max="4569" width="9.109375" style="15"/>
    <col min="4570" max="4570" width="64.88671875" style="15" customWidth="1"/>
    <col min="4571" max="4571" width="13.5546875" style="15" customWidth="1"/>
    <col min="4572" max="4585" width="4.6640625" style="15" customWidth="1"/>
    <col min="4586" max="4586" width="7.109375" style="15" bestFit="1" customWidth="1"/>
    <col min="4587" max="4598" width="4.6640625" style="15" customWidth="1"/>
    <col min="4599" max="4599" width="7.109375" style="15" bestFit="1" customWidth="1"/>
    <col min="4600" max="4611" width="4.6640625" style="15" customWidth="1"/>
    <col min="4612" max="4612" width="7.109375" style="15" bestFit="1" customWidth="1"/>
    <col min="4613" max="4627" width="4.6640625" style="15" customWidth="1"/>
    <col min="4628" max="4628" width="7.109375" style="15" bestFit="1" customWidth="1"/>
    <col min="4629" max="4640" width="4.6640625" style="15" customWidth="1"/>
    <col min="4641" max="4641" width="7.109375" style="15" bestFit="1" customWidth="1"/>
    <col min="4642" max="4655" width="4.6640625" style="15" customWidth="1"/>
    <col min="4656" max="4656" width="7.109375" style="15" bestFit="1" customWidth="1"/>
    <col min="4657" max="4668" width="4.6640625" style="15" customWidth="1"/>
    <col min="4669" max="4669" width="7.109375" style="15" bestFit="1" customWidth="1"/>
    <col min="4670" max="4682" width="4.6640625" style="15" customWidth="1"/>
    <col min="4683" max="4683" width="7.109375" style="15" bestFit="1" customWidth="1"/>
    <col min="4684" max="4697" width="4.6640625" style="15" customWidth="1"/>
    <col min="4698" max="4698" width="7.109375" style="15" bestFit="1" customWidth="1"/>
    <col min="4699" max="4823" width="9.109375" style="15"/>
    <col min="4824" max="4824" width="1.6640625" style="15" customWidth="1"/>
    <col min="4825" max="4825" width="9.109375" style="15"/>
    <col min="4826" max="4826" width="64.88671875" style="15" customWidth="1"/>
    <col min="4827" max="4827" width="13.5546875" style="15" customWidth="1"/>
    <col min="4828" max="4841" width="4.6640625" style="15" customWidth="1"/>
    <col min="4842" max="4842" width="7.109375" style="15" bestFit="1" customWidth="1"/>
    <col min="4843" max="4854" width="4.6640625" style="15" customWidth="1"/>
    <col min="4855" max="4855" width="7.109375" style="15" bestFit="1" customWidth="1"/>
    <col min="4856" max="4867" width="4.6640625" style="15" customWidth="1"/>
    <col min="4868" max="4868" width="7.109375" style="15" bestFit="1" customWidth="1"/>
    <col min="4869" max="4883" width="4.6640625" style="15" customWidth="1"/>
    <col min="4884" max="4884" width="7.109375" style="15" bestFit="1" customWidth="1"/>
    <col min="4885" max="4896" width="4.6640625" style="15" customWidth="1"/>
    <col min="4897" max="4897" width="7.109375" style="15" bestFit="1" customWidth="1"/>
    <col min="4898" max="4911" width="4.6640625" style="15" customWidth="1"/>
    <col min="4912" max="4912" width="7.109375" style="15" bestFit="1" customWidth="1"/>
    <col min="4913" max="4924" width="4.6640625" style="15" customWidth="1"/>
    <col min="4925" max="4925" width="7.109375" style="15" bestFit="1" customWidth="1"/>
    <col min="4926" max="4938" width="4.6640625" style="15" customWidth="1"/>
    <col min="4939" max="4939" width="7.109375" style="15" bestFit="1" customWidth="1"/>
    <col min="4940" max="4953" width="4.6640625" style="15" customWidth="1"/>
    <col min="4954" max="4954" width="7.109375" style="15" bestFit="1" customWidth="1"/>
    <col min="4955" max="5079" width="9.109375" style="15"/>
    <col min="5080" max="5080" width="1.6640625" style="15" customWidth="1"/>
    <col min="5081" max="5081" width="9.109375" style="15"/>
    <col min="5082" max="5082" width="64.88671875" style="15" customWidth="1"/>
    <col min="5083" max="5083" width="13.5546875" style="15" customWidth="1"/>
    <col min="5084" max="5097" width="4.6640625" style="15" customWidth="1"/>
    <col min="5098" max="5098" width="7.109375" style="15" bestFit="1" customWidth="1"/>
    <col min="5099" max="5110" width="4.6640625" style="15" customWidth="1"/>
    <col min="5111" max="5111" width="7.109375" style="15" bestFit="1" customWidth="1"/>
    <col min="5112" max="5123" width="4.6640625" style="15" customWidth="1"/>
    <col min="5124" max="5124" width="7.109375" style="15" bestFit="1" customWidth="1"/>
    <col min="5125" max="5139" width="4.6640625" style="15" customWidth="1"/>
    <col min="5140" max="5140" width="7.109375" style="15" bestFit="1" customWidth="1"/>
    <col min="5141" max="5152" width="4.6640625" style="15" customWidth="1"/>
    <col min="5153" max="5153" width="7.109375" style="15" bestFit="1" customWidth="1"/>
    <col min="5154" max="5167" width="4.6640625" style="15" customWidth="1"/>
    <col min="5168" max="5168" width="7.109375" style="15" bestFit="1" customWidth="1"/>
    <col min="5169" max="5180" width="4.6640625" style="15" customWidth="1"/>
    <col min="5181" max="5181" width="7.109375" style="15" bestFit="1" customWidth="1"/>
    <col min="5182" max="5194" width="4.6640625" style="15" customWidth="1"/>
    <col min="5195" max="5195" width="7.109375" style="15" bestFit="1" customWidth="1"/>
    <col min="5196" max="5209" width="4.6640625" style="15" customWidth="1"/>
    <col min="5210" max="5210" width="7.109375" style="15" bestFit="1" customWidth="1"/>
    <col min="5211" max="5335" width="9.109375" style="15"/>
    <col min="5336" max="5336" width="1.6640625" style="15" customWidth="1"/>
    <col min="5337" max="5337" width="9.109375" style="15"/>
    <col min="5338" max="5338" width="64.88671875" style="15" customWidth="1"/>
    <col min="5339" max="5339" width="13.5546875" style="15" customWidth="1"/>
    <col min="5340" max="5353" width="4.6640625" style="15" customWidth="1"/>
    <col min="5354" max="5354" width="7.109375" style="15" bestFit="1" customWidth="1"/>
    <col min="5355" max="5366" width="4.6640625" style="15" customWidth="1"/>
    <col min="5367" max="5367" width="7.109375" style="15" bestFit="1" customWidth="1"/>
    <col min="5368" max="5379" width="4.6640625" style="15" customWidth="1"/>
    <col min="5380" max="5380" width="7.109375" style="15" bestFit="1" customWidth="1"/>
    <col min="5381" max="5395" width="4.6640625" style="15" customWidth="1"/>
    <col min="5396" max="5396" width="7.109375" style="15" bestFit="1" customWidth="1"/>
    <col min="5397" max="5408" width="4.6640625" style="15" customWidth="1"/>
    <col min="5409" max="5409" width="7.109375" style="15" bestFit="1" customWidth="1"/>
    <col min="5410" max="5423" width="4.6640625" style="15" customWidth="1"/>
    <col min="5424" max="5424" width="7.109375" style="15" bestFit="1" customWidth="1"/>
    <col min="5425" max="5436" width="4.6640625" style="15" customWidth="1"/>
    <col min="5437" max="5437" width="7.109375" style="15" bestFit="1" customWidth="1"/>
    <col min="5438" max="5450" width="4.6640625" style="15" customWidth="1"/>
    <col min="5451" max="5451" width="7.109375" style="15" bestFit="1" customWidth="1"/>
    <col min="5452" max="5465" width="4.6640625" style="15" customWidth="1"/>
    <col min="5466" max="5466" width="7.109375" style="15" bestFit="1" customWidth="1"/>
    <col min="5467" max="5591" width="9.109375" style="15"/>
    <col min="5592" max="5592" width="1.6640625" style="15" customWidth="1"/>
    <col min="5593" max="5593" width="9.109375" style="15"/>
    <col min="5594" max="5594" width="64.88671875" style="15" customWidth="1"/>
    <col min="5595" max="5595" width="13.5546875" style="15" customWidth="1"/>
    <col min="5596" max="5609" width="4.6640625" style="15" customWidth="1"/>
    <col min="5610" max="5610" width="7.109375" style="15" bestFit="1" customWidth="1"/>
    <col min="5611" max="5622" width="4.6640625" style="15" customWidth="1"/>
    <col min="5623" max="5623" width="7.109375" style="15" bestFit="1" customWidth="1"/>
    <col min="5624" max="5635" width="4.6640625" style="15" customWidth="1"/>
    <col min="5636" max="5636" width="7.109375" style="15" bestFit="1" customWidth="1"/>
    <col min="5637" max="5651" width="4.6640625" style="15" customWidth="1"/>
    <col min="5652" max="5652" width="7.109375" style="15" bestFit="1" customWidth="1"/>
    <col min="5653" max="5664" width="4.6640625" style="15" customWidth="1"/>
    <col min="5665" max="5665" width="7.109375" style="15" bestFit="1" customWidth="1"/>
    <col min="5666" max="5679" width="4.6640625" style="15" customWidth="1"/>
    <col min="5680" max="5680" width="7.109375" style="15" bestFit="1" customWidth="1"/>
    <col min="5681" max="5692" width="4.6640625" style="15" customWidth="1"/>
    <col min="5693" max="5693" width="7.109375" style="15" bestFit="1" customWidth="1"/>
    <col min="5694" max="5706" width="4.6640625" style="15" customWidth="1"/>
    <col min="5707" max="5707" width="7.109375" style="15" bestFit="1" customWidth="1"/>
    <col min="5708" max="5721" width="4.6640625" style="15" customWidth="1"/>
    <col min="5722" max="5722" width="7.109375" style="15" bestFit="1" customWidth="1"/>
    <col min="5723" max="5847" width="9.109375" style="15"/>
    <col min="5848" max="5848" width="1.6640625" style="15" customWidth="1"/>
    <col min="5849" max="5849" width="9.109375" style="15"/>
    <col min="5850" max="5850" width="64.88671875" style="15" customWidth="1"/>
    <col min="5851" max="5851" width="13.5546875" style="15" customWidth="1"/>
    <col min="5852" max="5865" width="4.6640625" style="15" customWidth="1"/>
    <col min="5866" max="5866" width="7.109375" style="15" bestFit="1" customWidth="1"/>
    <col min="5867" max="5878" width="4.6640625" style="15" customWidth="1"/>
    <col min="5879" max="5879" width="7.109375" style="15" bestFit="1" customWidth="1"/>
    <col min="5880" max="5891" width="4.6640625" style="15" customWidth="1"/>
    <col min="5892" max="5892" width="7.109375" style="15" bestFit="1" customWidth="1"/>
    <col min="5893" max="5907" width="4.6640625" style="15" customWidth="1"/>
    <col min="5908" max="5908" width="7.109375" style="15" bestFit="1" customWidth="1"/>
    <col min="5909" max="5920" width="4.6640625" style="15" customWidth="1"/>
    <col min="5921" max="5921" width="7.109375" style="15" bestFit="1" customWidth="1"/>
    <col min="5922" max="5935" width="4.6640625" style="15" customWidth="1"/>
    <col min="5936" max="5936" width="7.109375" style="15" bestFit="1" customWidth="1"/>
    <col min="5937" max="5948" width="4.6640625" style="15" customWidth="1"/>
    <col min="5949" max="5949" width="7.109375" style="15" bestFit="1" customWidth="1"/>
    <col min="5950" max="5962" width="4.6640625" style="15" customWidth="1"/>
    <col min="5963" max="5963" width="7.109375" style="15" bestFit="1" customWidth="1"/>
    <col min="5964" max="5977" width="4.6640625" style="15" customWidth="1"/>
    <col min="5978" max="5978" width="7.109375" style="15" bestFit="1" customWidth="1"/>
    <col min="5979" max="6103" width="9.109375" style="15"/>
    <col min="6104" max="6104" width="1.6640625" style="15" customWidth="1"/>
    <col min="6105" max="6105" width="9.109375" style="15"/>
    <col min="6106" max="6106" width="64.88671875" style="15" customWidth="1"/>
    <col min="6107" max="6107" width="13.5546875" style="15" customWidth="1"/>
    <col min="6108" max="6121" width="4.6640625" style="15" customWidth="1"/>
    <col min="6122" max="6122" width="7.109375" style="15" bestFit="1" customWidth="1"/>
    <col min="6123" max="6134" width="4.6640625" style="15" customWidth="1"/>
    <col min="6135" max="6135" width="7.109375" style="15" bestFit="1" customWidth="1"/>
    <col min="6136" max="6147" width="4.6640625" style="15" customWidth="1"/>
    <col min="6148" max="6148" width="7.109375" style="15" bestFit="1" customWidth="1"/>
    <col min="6149" max="6163" width="4.6640625" style="15" customWidth="1"/>
    <col min="6164" max="6164" width="7.109375" style="15" bestFit="1" customWidth="1"/>
    <col min="6165" max="6176" width="4.6640625" style="15" customWidth="1"/>
    <col min="6177" max="6177" width="7.109375" style="15" bestFit="1" customWidth="1"/>
    <col min="6178" max="6191" width="4.6640625" style="15" customWidth="1"/>
    <col min="6192" max="6192" width="7.109375" style="15" bestFit="1" customWidth="1"/>
    <col min="6193" max="6204" width="4.6640625" style="15" customWidth="1"/>
    <col min="6205" max="6205" width="7.109375" style="15" bestFit="1" customWidth="1"/>
    <col min="6206" max="6218" width="4.6640625" style="15" customWidth="1"/>
    <col min="6219" max="6219" width="7.109375" style="15" bestFit="1" customWidth="1"/>
    <col min="6220" max="6233" width="4.6640625" style="15" customWidth="1"/>
    <col min="6234" max="6234" width="7.109375" style="15" bestFit="1" customWidth="1"/>
    <col min="6235" max="6359" width="9.109375" style="15"/>
    <col min="6360" max="6360" width="1.6640625" style="15" customWidth="1"/>
    <col min="6361" max="6361" width="9.109375" style="15"/>
    <col min="6362" max="6362" width="64.88671875" style="15" customWidth="1"/>
    <col min="6363" max="6363" width="13.5546875" style="15" customWidth="1"/>
    <col min="6364" max="6377" width="4.6640625" style="15" customWidth="1"/>
    <col min="6378" max="6378" width="7.109375" style="15" bestFit="1" customWidth="1"/>
    <col min="6379" max="6390" width="4.6640625" style="15" customWidth="1"/>
    <col min="6391" max="6391" width="7.109375" style="15" bestFit="1" customWidth="1"/>
    <col min="6392" max="6403" width="4.6640625" style="15" customWidth="1"/>
    <col min="6404" max="6404" width="7.109375" style="15" bestFit="1" customWidth="1"/>
    <col min="6405" max="6419" width="4.6640625" style="15" customWidth="1"/>
    <col min="6420" max="6420" width="7.109375" style="15" bestFit="1" customWidth="1"/>
    <col min="6421" max="6432" width="4.6640625" style="15" customWidth="1"/>
    <col min="6433" max="6433" width="7.109375" style="15" bestFit="1" customWidth="1"/>
    <col min="6434" max="6447" width="4.6640625" style="15" customWidth="1"/>
    <col min="6448" max="6448" width="7.109375" style="15" bestFit="1" customWidth="1"/>
    <col min="6449" max="6460" width="4.6640625" style="15" customWidth="1"/>
    <col min="6461" max="6461" width="7.109375" style="15" bestFit="1" customWidth="1"/>
    <col min="6462" max="6474" width="4.6640625" style="15" customWidth="1"/>
    <col min="6475" max="6475" width="7.109375" style="15" bestFit="1" customWidth="1"/>
    <col min="6476" max="6489" width="4.6640625" style="15" customWidth="1"/>
    <col min="6490" max="6490" width="7.109375" style="15" bestFit="1" customWidth="1"/>
    <col min="6491" max="6615" width="9.109375" style="15"/>
    <col min="6616" max="6616" width="1.6640625" style="15" customWidth="1"/>
    <col min="6617" max="6617" width="9.109375" style="15"/>
    <col min="6618" max="6618" width="64.88671875" style="15" customWidth="1"/>
    <col min="6619" max="6619" width="13.5546875" style="15" customWidth="1"/>
    <col min="6620" max="6633" width="4.6640625" style="15" customWidth="1"/>
    <col min="6634" max="6634" width="7.109375" style="15" bestFit="1" customWidth="1"/>
    <col min="6635" max="6646" width="4.6640625" style="15" customWidth="1"/>
    <col min="6647" max="6647" width="7.109375" style="15" bestFit="1" customWidth="1"/>
    <col min="6648" max="6659" width="4.6640625" style="15" customWidth="1"/>
    <col min="6660" max="6660" width="7.109375" style="15" bestFit="1" customWidth="1"/>
    <col min="6661" max="6675" width="4.6640625" style="15" customWidth="1"/>
    <col min="6676" max="6676" width="7.109375" style="15" bestFit="1" customWidth="1"/>
    <col min="6677" max="6688" width="4.6640625" style="15" customWidth="1"/>
    <col min="6689" max="6689" width="7.109375" style="15" bestFit="1" customWidth="1"/>
    <col min="6690" max="6703" width="4.6640625" style="15" customWidth="1"/>
    <col min="6704" max="6704" width="7.109375" style="15" bestFit="1" customWidth="1"/>
    <col min="6705" max="6716" width="4.6640625" style="15" customWidth="1"/>
    <col min="6717" max="6717" width="7.109375" style="15" bestFit="1" customWidth="1"/>
    <col min="6718" max="6730" width="4.6640625" style="15" customWidth="1"/>
    <col min="6731" max="6731" width="7.109375" style="15" bestFit="1" customWidth="1"/>
    <col min="6732" max="6745" width="4.6640625" style="15" customWidth="1"/>
    <col min="6746" max="6746" width="7.109375" style="15" bestFit="1" customWidth="1"/>
    <col min="6747" max="6871" width="9.109375" style="15"/>
    <col min="6872" max="6872" width="1.6640625" style="15" customWidth="1"/>
    <col min="6873" max="6873" width="9.109375" style="15"/>
    <col min="6874" max="6874" width="64.88671875" style="15" customWidth="1"/>
    <col min="6875" max="6875" width="13.5546875" style="15" customWidth="1"/>
    <col min="6876" max="6889" width="4.6640625" style="15" customWidth="1"/>
    <col min="6890" max="6890" width="7.109375" style="15" bestFit="1" customWidth="1"/>
    <col min="6891" max="6902" width="4.6640625" style="15" customWidth="1"/>
    <col min="6903" max="6903" width="7.109375" style="15" bestFit="1" customWidth="1"/>
    <col min="6904" max="6915" width="4.6640625" style="15" customWidth="1"/>
    <col min="6916" max="6916" width="7.109375" style="15" bestFit="1" customWidth="1"/>
    <col min="6917" max="6931" width="4.6640625" style="15" customWidth="1"/>
    <col min="6932" max="6932" width="7.109375" style="15" bestFit="1" customWidth="1"/>
    <col min="6933" max="6944" width="4.6640625" style="15" customWidth="1"/>
    <col min="6945" max="6945" width="7.109375" style="15" bestFit="1" customWidth="1"/>
    <col min="6946" max="6959" width="4.6640625" style="15" customWidth="1"/>
    <col min="6960" max="6960" width="7.109375" style="15" bestFit="1" customWidth="1"/>
    <col min="6961" max="6972" width="4.6640625" style="15" customWidth="1"/>
    <col min="6973" max="6973" width="7.109375" style="15" bestFit="1" customWidth="1"/>
    <col min="6974" max="6986" width="4.6640625" style="15" customWidth="1"/>
    <col min="6987" max="6987" width="7.109375" style="15" bestFit="1" customWidth="1"/>
    <col min="6988" max="7001" width="4.6640625" style="15" customWidth="1"/>
    <col min="7002" max="7002" width="7.109375" style="15" bestFit="1" customWidth="1"/>
    <col min="7003" max="7127" width="9.109375" style="15"/>
    <col min="7128" max="7128" width="1.6640625" style="15" customWidth="1"/>
    <col min="7129" max="7129" width="9.109375" style="15"/>
    <col min="7130" max="7130" width="64.88671875" style="15" customWidth="1"/>
    <col min="7131" max="7131" width="13.5546875" style="15" customWidth="1"/>
    <col min="7132" max="7145" width="4.6640625" style="15" customWidth="1"/>
    <col min="7146" max="7146" width="7.109375" style="15" bestFit="1" customWidth="1"/>
    <col min="7147" max="7158" width="4.6640625" style="15" customWidth="1"/>
    <col min="7159" max="7159" width="7.109375" style="15" bestFit="1" customWidth="1"/>
    <col min="7160" max="7171" width="4.6640625" style="15" customWidth="1"/>
    <col min="7172" max="7172" width="7.109375" style="15" bestFit="1" customWidth="1"/>
    <col min="7173" max="7187" width="4.6640625" style="15" customWidth="1"/>
    <col min="7188" max="7188" width="7.109375" style="15" bestFit="1" customWidth="1"/>
    <col min="7189" max="7200" width="4.6640625" style="15" customWidth="1"/>
    <col min="7201" max="7201" width="7.109375" style="15" bestFit="1" customWidth="1"/>
    <col min="7202" max="7215" width="4.6640625" style="15" customWidth="1"/>
    <col min="7216" max="7216" width="7.109375" style="15" bestFit="1" customWidth="1"/>
    <col min="7217" max="7228" width="4.6640625" style="15" customWidth="1"/>
    <col min="7229" max="7229" width="7.109375" style="15" bestFit="1" customWidth="1"/>
    <col min="7230" max="7242" width="4.6640625" style="15" customWidth="1"/>
    <col min="7243" max="7243" width="7.109375" style="15" bestFit="1" customWidth="1"/>
    <col min="7244" max="7257" width="4.6640625" style="15" customWidth="1"/>
    <col min="7258" max="7258" width="7.109375" style="15" bestFit="1" customWidth="1"/>
    <col min="7259" max="7383" width="9.109375" style="15"/>
    <col min="7384" max="7384" width="1.6640625" style="15" customWidth="1"/>
    <col min="7385" max="7385" width="9.109375" style="15"/>
    <col min="7386" max="7386" width="64.88671875" style="15" customWidth="1"/>
    <col min="7387" max="7387" width="13.5546875" style="15" customWidth="1"/>
    <col min="7388" max="7401" width="4.6640625" style="15" customWidth="1"/>
    <col min="7402" max="7402" width="7.109375" style="15" bestFit="1" customWidth="1"/>
    <col min="7403" max="7414" width="4.6640625" style="15" customWidth="1"/>
    <col min="7415" max="7415" width="7.109375" style="15" bestFit="1" customWidth="1"/>
    <col min="7416" max="7427" width="4.6640625" style="15" customWidth="1"/>
    <col min="7428" max="7428" width="7.109375" style="15" bestFit="1" customWidth="1"/>
    <col min="7429" max="7443" width="4.6640625" style="15" customWidth="1"/>
    <col min="7444" max="7444" width="7.109375" style="15" bestFit="1" customWidth="1"/>
    <col min="7445" max="7456" width="4.6640625" style="15" customWidth="1"/>
    <col min="7457" max="7457" width="7.109375" style="15" bestFit="1" customWidth="1"/>
    <col min="7458" max="7471" width="4.6640625" style="15" customWidth="1"/>
    <col min="7472" max="7472" width="7.109375" style="15" bestFit="1" customWidth="1"/>
    <col min="7473" max="7484" width="4.6640625" style="15" customWidth="1"/>
    <col min="7485" max="7485" width="7.109375" style="15" bestFit="1" customWidth="1"/>
    <col min="7486" max="7498" width="4.6640625" style="15" customWidth="1"/>
    <col min="7499" max="7499" width="7.109375" style="15" bestFit="1" customWidth="1"/>
    <col min="7500" max="7513" width="4.6640625" style="15" customWidth="1"/>
    <col min="7514" max="7514" width="7.109375" style="15" bestFit="1" customWidth="1"/>
    <col min="7515" max="7639" width="9.109375" style="15"/>
    <col min="7640" max="7640" width="1.6640625" style="15" customWidth="1"/>
    <col min="7641" max="7641" width="9.109375" style="15"/>
    <col min="7642" max="7642" width="64.88671875" style="15" customWidth="1"/>
    <col min="7643" max="7643" width="13.5546875" style="15" customWidth="1"/>
    <col min="7644" max="7657" width="4.6640625" style="15" customWidth="1"/>
    <col min="7658" max="7658" width="7.109375" style="15" bestFit="1" customWidth="1"/>
    <col min="7659" max="7670" width="4.6640625" style="15" customWidth="1"/>
    <col min="7671" max="7671" width="7.109375" style="15" bestFit="1" customWidth="1"/>
    <col min="7672" max="7683" width="4.6640625" style="15" customWidth="1"/>
    <col min="7684" max="7684" width="7.109375" style="15" bestFit="1" customWidth="1"/>
    <col min="7685" max="7699" width="4.6640625" style="15" customWidth="1"/>
    <col min="7700" max="7700" width="7.109375" style="15" bestFit="1" customWidth="1"/>
    <col min="7701" max="7712" width="4.6640625" style="15" customWidth="1"/>
    <col min="7713" max="7713" width="7.109375" style="15" bestFit="1" customWidth="1"/>
    <col min="7714" max="7727" width="4.6640625" style="15" customWidth="1"/>
    <col min="7728" max="7728" width="7.109375" style="15" bestFit="1" customWidth="1"/>
    <col min="7729" max="7740" width="4.6640625" style="15" customWidth="1"/>
    <col min="7741" max="7741" width="7.109375" style="15" bestFit="1" customWidth="1"/>
    <col min="7742" max="7754" width="4.6640625" style="15" customWidth="1"/>
    <col min="7755" max="7755" width="7.109375" style="15" bestFit="1" customWidth="1"/>
    <col min="7756" max="7769" width="4.6640625" style="15" customWidth="1"/>
    <col min="7770" max="7770" width="7.109375" style="15" bestFit="1" customWidth="1"/>
    <col min="7771" max="7895" width="9.109375" style="15"/>
    <col min="7896" max="7896" width="1.6640625" style="15" customWidth="1"/>
    <col min="7897" max="7897" width="9.109375" style="15"/>
    <col min="7898" max="7898" width="64.88671875" style="15" customWidth="1"/>
    <col min="7899" max="7899" width="13.5546875" style="15" customWidth="1"/>
    <col min="7900" max="7913" width="4.6640625" style="15" customWidth="1"/>
    <col min="7914" max="7914" width="7.109375" style="15" bestFit="1" customWidth="1"/>
    <col min="7915" max="7926" width="4.6640625" style="15" customWidth="1"/>
    <col min="7927" max="7927" width="7.109375" style="15" bestFit="1" customWidth="1"/>
    <col min="7928" max="7939" width="4.6640625" style="15" customWidth="1"/>
    <col min="7940" max="7940" width="7.109375" style="15" bestFit="1" customWidth="1"/>
    <col min="7941" max="7955" width="4.6640625" style="15" customWidth="1"/>
    <col min="7956" max="7956" width="7.109375" style="15" bestFit="1" customWidth="1"/>
    <col min="7957" max="7968" width="4.6640625" style="15" customWidth="1"/>
    <col min="7969" max="7969" width="7.109375" style="15" bestFit="1" customWidth="1"/>
    <col min="7970" max="7983" width="4.6640625" style="15" customWidth="1"/>
    <col min="7984" max="7984" width="7.109375" style="15" bestFit="1" customWidth="1"/>
    <col min="7985" max="7996" width="4.6640625" style="15" customWidth="1"/>
    <col min="7997" max="7997" width="7.109375" style="15" bestFit="1" customWidth="1"/>
    <col min="7998" max="8010" width="4.6640625" style="15" customWidth="1"/>
    <col min="8011" max="8011" width="7.109375" style="15" bestFit="1" customWidth="1"/>
    <col min="8012" max="8025" width="4.6640625" style="15" customWidth="1"/>
    <col min="8026" max="8026" width="7.109375" style="15" bestFit="1" customWidth="1"/>
    <col min="8027" max="8151" width="9.109375" style="15"/>
    <col min="8152" max="8152" width="1.6640625" style="15" customWidth="1"/>
    <col min="8153" max="8153" width="9.109375" style="15"/>
    <col min="8154" max="8154" width="64.88671875" style="15" customWidth="1"/>
    <col min="8155" max="8155" width="13.5546875" style="15" customWidth="1"/>
    <col min="8156" max="8169" width="4.6640625" style="15" customWidth="1"/>
    <col min="8170" max="8170" width="7.109375" style="15" bestFit="1" customWidth="1"/>
    <col min="8171" max="8182" width="4.6640625" style="15" customWidth="1"/>
    <col min="8183" max="8183" width="7.109375" style="15" bestFit="1" customWidth="1"/>
    <col min="8184" max="8195" width="4.6640625" style="15" customWidth="1"/>
    <col min="8196" max="8196" width="7.109375" style="15" bestFit="1" customWidth="1"/>
    <col min="8197" max="8211" width="4.6640625" style="15" customWidth="1"/>
    <col min="8212" max="8212" width="7.109375" style="15" bestFit="1" customWidth="1"/>
    <col min="8213" max="8224" width="4.6640625" style="15" customWidth="1"/>
    <col min="8225" max="8225" width="7.109375" style="15" bestFit="1" customWidth="1"/>
    <col min="8226" max="8239" width="4.6640625" style="15" customWidth="1"/>
    <col min="8240" max="8240" width="7.109375" style="15" bestFit="1" customWidth="1"/>
    <col min="8241" max="8252" width="4.6640625" style="15" customWidth="1"/>
    <col min="8253" max="8253" width="7.109375" style="15" bestFit="1" customWidth="1"/>
    <col min="8254" max="8266" width="4.6640625" style="15" customWidth="1"/>
    <col min="8267" max="8267" width="7.109375" style="15" bestFit="1" customWidth="1"/>
    <col min="8268" max="8281" width="4.6640625" style="15" customWidth="1"/>
    <col min="8282" max="8282" width="7.109375" style="15" bestFit="1" customWidth="1"/>
    <col min="8283" max="8407" width="9.109375" style="15"/>
    <col min="8408" max="8408" width="1.6640625" style="15" customWidth="1"/>
    <col min="8409" max="8409" width="9.109375" style="15"/>
    <col min="8410" max="8410" width="64.88671875" style="15" customWidth="1"/>
    <col min="8411" max="8411" width="13.5546875" style="15" customWidth="1"/>
    <col min="8412" max="8425" width="4.6640625" style="15" customWidth="1"/>
    <col min="8426" max="8426" width="7.109375" style="15" bestFit="1" customWidth="1"/>
    <col min="8427" max="8438" width="4.6640625" style="15" customWidth="1"/>
    <col min="8439" max="8439" width="7.109375" style="15" bestFit="1" customWidth="1"/>
    <col min="8440" max="8451" width="4.6640625" style="15" customWidth="1"/>
    <col min="8452" max="8452" width="7.109375" style="15" bestFit="1" customWidth="1"/>
    <col min="8453" max="8467" width="4.6640625" style="15" customWidth="1"/>
    <col min="8468" max="8468" width="7.109375" style="15" bestFit="1" customWidth="1"/>
    <col min="8469" max="8480" width="4.6640625" style="15" customWidth="1"/>
    <col min="8481" max="8481" width="7.109375" style="15" bestFit="1" customWidth="1"/>
    <col min="8482" max="8495" width="4.6640625" style="15" customWidth="1"/>
    <col min="8496" max="8496" width="7.109375" style="15" bestFit="1" customWidth="1"/>
    <col min="8497" max="8508" width="4.6640625" style="15" customWidth="1"/>
    <col min="8509" max="8509" width="7.109375" style="15" bestFit="1" customWidth="1"/>
    <col min="8510" max="8522" width="4.6640625" style="15" customWidth="1"/>
    <col min="8523" max="8523" width="7.109375" style="15" bestFit="1" customWidth="1"/>
    <col min="8524" max="8537" width="4.6640625" style="15" customWidth="1"/>
    <col min="8538" max="8538" width="7.109375" style="15" bestFit="1" customWidth="1"/>
    <col min="8539" max="8663" width="9.109375" style="15"/>
    <col min="8664" max="8664" width="1.6640625" style="15" customWidth="1"/>
    <col min="8665" max="8665" width="9.109375" style="15"/>
    <col min="8666" max="8666" width="64.88671875" style="15" customWidth="1"/>
    <col min="8667" max="8667" width="13.5546875" style="15" customWidth="1"/>
    <col min="8668" max="8681" width="4.6640625" style="15" customWidth="1"/>
    <col min="8682" max="8682" width="7.109375" style="15" bestFit="1" customWidth="1"/>
    <col min="8683" max="8694" width="4.6640625" style="15" customWidth="1"/>
    <col min="8695" max="8695" width="7.109375" style="15" bestFit="1" customWidth="1"/>
    <col min="8696" max="8707" width="4.6640625" style="15" customWidth="1"/>
    <col min="8708" max="8708" width="7.109375" style="15" bestFit="1" customWidth="1"/>
    <col min="8709" max="8723" width="4.6640625" style="15" customWidth="1"/>
    <col min="8724" max="8724" width="7.109375" style="15" bestFit="1" customWidth="1"/>
    <col min="8725" max="8736" width="4.6640625" style="15" customWidth="1"/>
    <col min="8737" max="8737" width="7.109375" style="15" bestFit="1" customWidth="1"/>
    <col min="8738" max="8751" width="4.6640625" style="15" customWidth="1"/>
    <col min="8752" max="8752" width="7.109375" style="15" bestFit="1" customWidth="1"/>
    <col min="8753" max="8764" width="4.6640625" style="15" customWidth="1"/>
    <col min="8765" max="8765" width="7.109375" style="15" bestFit="1" customWidth="1"/>
    <col min="8766" max="8778" width="4.6640625" style="15" customWidth="1"/>
    <col min="8779" max="8779" width="7.109375" style="15" bestFit="1" customWidth="1"/>
    <col min="8780" max="8793" width="4.6640625" style="15" customWidth="1"/>
    <col min="8794" max="8794" width="7.109375" style="15" bestFit="1" customWidth="1"/>
    <col min="8795" max="8919" width="9.109375" style="15"/>
    <col min="8920" max="8920" width="1.6640625" style="15" customWidth="1"/>
    <col min="8921" max="8921" width="9.109375" style="15"/>
    <col min="8922" max="8922" width="64.88671875" style="15" customWidth="1"/>
    <col min="8923" max="8923" width="13.5546875" style="15" customWidth="1"/>
    <col min="8924" max="8937" width="4.6640625" style="15" customWidth="1"/>
    <col min="8938" max="8938" width="7.109375" style="15" bestFit="1" customWidth="1"/>
    <col min="8939" max="8950" width="4.6640625" style="15" customWidth="1"/>
    <col min="8951" max="8951" width="7.109375" style="15" bestFit="1" customWidth="1"/>
    <col min="8952" max="8963" width="4.6640625" style="15" customWidth="1"/>
    <col min="8964" max="8964" width="7.109375" style="15" bestFit="1" customWidth="1"/>
    <col min="8965" max="8979" width="4.6640625" style="15" customWidth="1"/>
    <col min="8980" max="8980" width="7.109375" style="15" bestFit="1" customWidth="1"/>
    <col min="8981" max="8992" width="4.6640625" style="15" customWidth="1"/>
    <col min="8993" max="8993" width="7.109375" style="15" bestFit="1" customWidth="1"/>
    <col min="8994" max="9007" width="4.6640625" style="15" customWidth="1"/>
    <col min="9008" max="9008" width="7.109375" style="15" bestFit="1" customWidth="1"/>
    <col min="9009" max="9020" width="4.6640625" style="15" customWidth="1"/>
    <col min="9021" max="9021" width="7.109375" style="15" bestFit="1" customWidth="1"/>
    <col min="9022" max="9034" width="4.6640625" style="15" customWidth="1"/>
    <col min="9035" max="9035" width="7.109375" style="15" bestFit="1" customWidth="1"/>
    <col min="9036" max="9049" width="4.6640625" style="15" customWidth="1"/>
    <col min="9050" max="9050" width="7.109375" style="15" bestFit="1" customWidth="1"/>
    <col min="9051" max="9175" width="9.109375" style="15"/>
    <col min="9176" max="9176" width="1.6640625" style="15" customWidth="1"/>
    <col min="9177" max="9177" width="9.109375" style="15"/>
    <col min="9178" max="9178" width="64.88671875" style="15" customWidth="1"/>
    <col min="9179" max="9179" width="13.5546875" style="15" customWidth="1"/>
    <col min="9180" max="9193" width="4.6640625" style="15" customWidth="1"/>
    <col min="9194" max="9194" width="7.109375" style="15" bestFit="1" customWidth="1"/>
    <col min="9195" max="9206" width="4.6640625" style="15" customWidth="1"/>
    <col min="9207" max="9207" width="7.109375" style="15" bestFit="1" customWidth="1"/>
    <col min="9208" max="9219" width="4.6640625" style="15" customWidth="1"/>
    <col min="9220" max="9220" width="7.109375" style="15" bestFit="1" customWidth="1"/>
    <col min="9221" max="9235" width="4.6640625" style="15" customWidth="1"/>
    <col min="9236" max="9236" width="7.109375" style="15" bestFit="1" customWidth="1"/>
    <col min="9237" max="9248" width="4.6640625" style="15" customWidth="1"/>
    <col min="9249" max="9249" width="7.109375" style="15" bestFit="1" customWidth="1"/>
    <col min="9250" max="9263" width="4.6640625" style="15" customWidth="1"/>
    <col min="9264" max="9264" width="7.109375" style="15" bestFit="1" customWidth="1"/>
    <col min="9265" max="9276" width="4.6640625" style="15" customWidth="1"/>
    <col min="9277" max="9277" width="7.109375" style="15" bestFit="1" customWidth="1"/>
    <col min="9278" max="9290" width="4.6640625" style="15" customWidth="1"/>
    <col min="9291" max="9291" width="7.109375" style="15" bestFit="1" customWidth="1"/>
    <col min="9292" max="9305" width="4.6640625" style="15" customWidth="1"/>
    <col min="9306" max="9306" width="7.109375" style="15" bestFit="1" customWidth="1"/>
    <col min="9307" max="9431" width="9.109375" style="15"/>
    <col min="9432" max="9432" width="1.6640625" style="15" customWidth="1"/>
    <col min="9433" max="9433" width="9.109375" style="15"/>
    <col min="9434" max="9434" width="64.88671875" style="15" customWidth="1"/>
    <col min="9435" max="9435" width="13.5546875" style="15" customWidth="1"/>
    <col min="9436" max="9449" width="4.6640625" style="15" customWidth="1"/>
    <col min="9450" max="9450" width="7.109375" style="15" bestFit="1" customWidth="1"/>
    <col min="9451" max="9462" width="4.6640625" style="15" customWidth="1"/>
    <col min="9463" max="9463" width="7.109375" style="15" bestFit="1" customWidth="1"/>
    <col min="9464" max="9475" width="4.6640625" style="15" customWidth="1"/>
    <col min="9476" max="9476" width="7.109375" style="15" bestFit="1" customWidth="1"/>
    <col min="9477" max="9491" width="4.6640625" style="15" customWidth="1"/>
    <col min="9492" max="9492" width="7.109375" style="15" bestFit="1" customWidth="1"/>
    <col min="9493" max="9504" width="4.6640625" style="15" customWidth="1"/>
    <col min="9505" max="9505" width="7.109375" style="15" bestFit="1" customWidth="1"/>
    <col min="9506" max="9519" width="4.6640625" style="15" customWidth="1"/>
    <col min="9520" max="9520" width="7.109375" style="15" bestFit="1" customWidth="1"/>
    <col min="9521" max="9532" width="4.6640625" style="15" customWidth="1"/>
    <col min="9533" max="9533" width="7.109375" style="15" bestFit="1" customWidth="1"/>
    <col min="9534" max="9546" width="4.6640625" style="15" customWidth="1"/>
    <col min="9547" max="9547" width="7.109375" style="15" bestFit="1" customWidth="1"/>
    <col min="9548" max="9561" width="4.6640625" style="15" customWidth="1"/>
    <col min="9562" max="9562" width="7.109375" style="15" bestFit="1" customWidth="1"/>
    <col min="9563" max="9687" width="9.109375" style="15"/>
    <col min="9688" max="9688" width="1.6640625" style="15" customWidth="1"/>
    <col min="9689" max="9689" width="9.109375" style="15"/>
    <col min="9690" max="9690" width="64.88671875" style="15" customWidth="1"/>
    <col min="9691" max="9691" width="13.5546875" style="15" customWidth="1"/>
    <col min="9692" max="9705" width="4.6640625" style="15" customWidth="1"/>
    <col min="9706" max="9706" width="7.109375" style="15" bestFit="1" customWidth="1"/>
    <col min="9707" max="9718" width="4.6640625" style="15" customWidth="1"/>
    <col min="9719" max="9719" width="7.109375" style="15" bestFit="1" customWidth="1"/>
    <col min="9720" max="9731" width="4.6640625" style="15" customWidth="1"/>
    <col min="9732" max="9732" width="7.109375" style="15" bestFit="1" customWidth="1"/>
    <col min="9733" max="9747" width="4.6640625" style="15" customWidth="1"/>
    <col min="9748" max="9748" width="7.109375" style="15" bestFit="1" customWidth="1"/>
    <col min="9749" max="9760" width="4.6640625" style="15" customWidth="1"/>
    <col min="9761" max="9761" width="7.109375" style="15" bestFit="1" customWidth="1"/>
    <col min="9762" max="9775" width="4.6640625" style="15" customWidth="1"/>
    <col min="9776" max="9776" width="7.109375" style="15" bestFit="1" customWidth="1"/>
    <col min="9777" max="9788" width="4.6640625" style="15" customWidth="1"/>
    <col min="9789" max="9789" width="7.109375" style="15" bestFit="1" customWidth="1"/>
    <col min="9790" max="9802" width="4.6640625" style="15" customWidth="1"/>
    <col min="9803" max="9803" width="7.109375" style="15" bestFit="1" customWidth="1"/>
    <col min="9804" max="9817" width="4.6640625" style="15" customWidth="1"/>
    <col min="9818" max="9818" width="7.109375" style="15" bestFit="1" customWidth="1"/>
    <col min="9819" max="9943" width="9.109375" style="15"/>
    <col min="9944" max="9944" width="1.6640625" style="15" customWidth="1"/>
    <col min="9945" max="9945" width="9.109375" style="15"/>
    <col min="9946" max="9946" width="64.88671875" style="15" customWidth="1"/>
    <col min="9947" max="9947" width="13.5546875" style="15" customWidth="1"/>
    <col min="9948" max="9961" width="4.6640625" style="15" customWidth="1"/>
    <col min="9962" max="9962" width="7.109375" style="15" bestFit="1" customWidth="1"/>
    <col min="9963" max="9974" width="4.6640625" style="15" customWidth="1"/>
    <col min="9975" max="9975" width="7.109375" style="15" bestFit="1" customWidth="1"/>
    <col min="9976" max="9987" width="4.6640625" style="15" customWidth="1"/>
    <col min="9988" max="9988" width="7.109375" style="15" bestFit="1" customWidth="1"/>
    <col min="9989" max="10003" width="4.6640625" style="15" customWidth="1"/>
    <col min="10004" max="10004" width="7.109375" style="15" bestFit="1" customWidth="1"/>
    <col min="10005" max="10016" width="4.6640625" style="15" customWidth="1"/>
    <col min="10017" max="10017" width="7.109375" style="15" bestFit="1" customWidth="1"/>
    <col min="10018" max="10031" width="4.6640625" style="15" customWidth="1"/>
    <col min="10032" max="10032" width="7.109375" style="15" bestFit="1" customWidth="1"/>
    <col min="10033" max="10044" width="4.6640625" style="15" customWidth="1"/>
    <col min="10045" max="10045" width="7.109375" style="15" bestFit="1" customWidth="1"/>
    <col min="10046" max="10058" width="4.6640625" style="15" customWidth="1"/>
    <col min="10059" max="10059" width="7.109375" style="15" bestFit="1" customWidth="1"/>
    <col min="10060" max="10073" width="4.6640625" style="15" customWidth="1"/>
    <col min="10074" max="10074" width="7.109375" style="15" bestFit="1" customWidth="1"/>
    <col min="10075" max="10199" width="9.109375" style="15"/>
    <col min="10200" max="10200" width="1.6640625" style="15" customWidth="1"/>
    <col min="10201" max="10201" width="9.109375" style="15"/>
    <col min="10202" max="10202" width="64.88671875" style="15" customWidth="1"/>
    <col min="10203" max="10203" width="13.5546875" style="15" customWidth="1"/>
    <col min="10204" max="10217" width="4.6640625" style="15" customWidth="1"/>
    <col min="10218" max="10218" width="7.109375" style="15" bestFit="1" customWidth="1"/>
    <col min="10219" max="10230" width="4.6640625" style="15" customWidth="1"/>
    <col min="10231" max="10231" width="7.109375" style="15" bestFit="1" customWidth="1"/>
    <col min="10232" max="10243" width="4.6640625" style="15" customWidth="1"/>
    <col min="10244" max="10244" width="7.109375" style="15" bestFit="1" customWidth="1"/>
    <col min="10245" max="10259" width="4.6640625" style="15" customWidth="1"/>
    <col min="10260" max="10260" width="7.109375" style="15" bestFit="1" customWidth="1"/>
    <col min="10261" max="10272" width="4.6640625" style="15" customWidth="1"/>
    <col min="10273" max="10273" width="7.109375" style="15" bestFit="1" customWidth="1"/>
    <col min="10274" max="10287" width="4.6640625" style="15" customWidth="1"/>
    <col min="10288" max="10288" width="7.109375" style="15" bestFit="1" customWidth="1"/>
    <col min="10289" max="10300" width="4.6640625" style="15" customWidth="1"/>
    <col min="10301" max="10301" width="7.109375" style="15" bestFit="1" customWidth="1"/>
    <col min="10302" max="10314" width="4.6640625" style="15" customWidth="1"/>
    <col min="10315" max="10315" width="7.109375" style="15" bestFit="1" customWidth="1"/>
    <col min="10316" max="10329" width="4.6640625" style="15" customWidth="1"/>
    <col min="10330" max="10330" width="7.109375" style="15" bestFit="1" customWidth="1"/>
    <col min="10331" max="10455" width="9.109375" style="15"/>
    <col min="10456" max="10456" width="1.6640625" style="15" customWidth="1"/>
    <col min="10457" max="10457" width="9.109375" style="15"/>
    <col min="10458" max="10458" width="64.88671875" style="15" customWidth="1"/>
    <col min="10459" max="10459" width="13.5546875" style="15" customWidth="1"/>
    <col min="10460" max="10473" width="4.6640625" style="15" customWidth="1"/>
    <col min="10474" max="10474" width="7.109375" style="15" bestFit="1" customWidth="1"/>
    <col min="10475" max="10486" width="4.6640625" style="15" customWidth="1"/>
    <col min="10487" max="10487" width="7.109375" style="15" bestFit="1" customWidth="1"/>
    <col min="10488" max="10499" width="4.6640625" style="15" customWidth="1"/>
    <col min="10500" max="10500" width="7.109375" style="15" bestFit="1" customWidth="1"/>
    <col min="10501" max="10515" width="4.6640625" style="15" customWidth="1"/>
    <col min="10516" max="10516" width="7.109375" style="15" bestFit="1" customWidth="1"/>
    <col min="10517" max="10528" width="4.6640625" style="15" customWidth="1"/>
    <col min="10529" max="10529" width="7.109375" style="15" bestFit="1" customWidth="1"/>
    <col min="10530" max="10543" width="4.6640625" style="15" customWidth="1"/>
    <col min="10544" max="10544" width="7.109375" style="15" bestFit="1" customWidth="1"/>
    <col min="10545" max="10556" width="4.6640625" style="15" customWidth="1"/>
    <col min="10557" max="10557" width="7.109375" style="15" bestFit="1" customWidth="1"/>
    <col min="10558" max="10570" width="4.6640625" style="15" customWidth="1"/>
    <col min="10571" max="10571" width="7.109375" style="15" bestFit="1" customWidth="1"/>
    <col min="10572" max="10585" width="4.6640625" style="15" customWidth="1"/>
    <col min="10586" max="10586" width="7.109375" style="15" bestFit="1" customWidth="1"/>
    <col min="10587" max="10711" width="9.109375" style="15"/>
    <col min="10712" max="10712" width="1.6640625" style="15" customWidth="1"/>
    <col min="10713" max="10713" width="9.109375" style="15"/>
    <col min="10714" max="10714" width="64.88671875" style="15" customWidth="1"/>
    <col min="10715" max="10715" width="13.5546875" style="15" customWidth="1"/>
    <col min="10716" max="10729" width="4.6640625" style="15" customWidth="1"/>
    <col min="10730" max="10730" width="7.109375" style="15" bestFit="1" customWidth="1"/>
    <col min="10731" max="10742" width="4.6640625" style="15" customWidth="1"/>
    <col min="10743" max="10743" width="7.109375" style="15" bestFit="1" customWidth="1"/>
    <col min="10744" max="10755" width="4.6640625" style="15" customWidth="1"/>
    <col min="10756" max="10756" width="7.109375" style="15" bestFit="1" customWidth="1"/>
    <col min="10757" max="10771" width="4.6640625" style="15" customWidth="1"/>
    <col min="10772" max="10772" width="7.109375" style="15" bestFit="1" customWidth="1"/>
    <col min="10773" max="10784" width="4.6640625" style="15" customWidth="1"/>
    <col min="10785" max="10785" width="7.109375" style="15" bestFit="1" customWidth="1"/>
    <col min="10786" max="10799" width="4.6640625" style="15" customWidth="1"/>
    <col min="10800" max="10800" width="7.109375" style="15" bestFit="1" customWidth="1"/>
    <col min="10801" max="10812" width="4.6640625" style="15" customWidth="1"/>
    <col min="10813" max="10813" width="7.109375" style="15" bestFit="1" customWidth="1"/>
    <col min="10814" max="10826" width="4.6640625" style="15" customWidth="1"/>
    <col min="10827" max="10827" width="7.109375" style="15" bestFit="1" customWidth="1"/>
    <col min="10828" max="10841" width="4.6640625" style="15" customWidth="1"/>
    <col min="10842" max="10842" width="7.109375" style="15" bestFit="1" customWidth="1"/>
    <col min="10843" max="10967" width="9.109375" style="15"/>
    <col min="10968" max="10968" width="1.6640625" style="15" customWidth="1"/>
    <col min="10969" max="10969" width="9.109375" style="15"/>
    <col min="10970" max="10970" width="64.88671875" style="15" customWidth="1"/>
    <col min="10971" max="10971" width="13.5546875" style="15" customWidth="1"/>
    <col min="10972" max="10985" width="4.6640625" style="15" customWidth="1"/>
    <col min="10986" max="10986" width="7.109375" style="15" bestFit="1" customWidth="1"/>
    <col min="10987" max="10998" width="4.6640625" style="15" customWidth="1"/>
    <col min="10999" max="10999" width="7.109375" style="15" bestFit="1" customWidth="1"/>
    <col min="11000" max="11011" width="4.6640625" style="15" customWidth="1"/>
    <col min="11012" max="11012" width="7.109375" style="15" bestFit="1" customWidth="1"/>
    <col min="11013" max="11027" width="4.6640625" style="15" customWidth="1"/>
    <col min="11028" max="11028" width="7.109375" style="15" bestFit="1" customWidth="1"/>
    <col min="11029" max="11040" width="4.6640625" style="15" customWidth="1"/>
    <col min="11041" max="11041" width="7.109375" style="15" bestFit="1" customWidth="1"/>
    <col min="11042" max="11055" width="4.6640625" style="15" customWidth="1"/>
    <col min="11056" max="11056" width="7.109375" style="15" bestFit="1" customWidth="1"/>
    <col min="11057" max="11068" width="4.6640625" style="15" customWidth="1"/>
    <col min="11069" max="11069" width="7.109375" style="15" bestFit="1" customWidth="1"/>
    <col min="11070" max="11082" width="4.6640625" style="15" customWidth="1"/>
    <col min="11083" max="11083" width="7.109375" style="15" bestFit="1" customWidth="1"/>
    <col min="11084" max="11097" width="4.6640625" style="15" customWidth="1"/>
    <col min="11098" max="11098" width="7.109375" style="15" bestFit="1" customWidth="1"/>
    <col min="11099" max="11223" width="9.109375" style="15"/>
    <col min="11224" max="11224" width="1.6640625" style="15" customWidth="1"/>
    <col min="11225" max="11225" width="9.109375" style="15"/>
    <col min="11226" max="11226" width="64.88671875" style="15" customWidth="1"/>
    <col min="11227" max="11227" width="13.5546875" style="15" customWidth="1"/>
    <col min="11228" max="11241" width="4.6640625" style="15" customWidth="1"/>
    <col min="11242" max="11242" width="7.109375" style="15" bestFit="1" customWidth="1"/>
    <col min="11243" max="11254" width="4.6640625" style="15" customWidth="1"/>
    <col min="11255" max="11255" width="7.109375" style="15" bestFit="1" customWidth="1"/>
    <col min="11256" max="11267" width="4.6640625" style="15" customWidth="1"/>
    <col min="11268" max="11268" width="7.109375" style="15" bestFit="1" customWidth="1"/>
    <col min="11269" max="11283" width="4.6640625" style="15" customWidth="1"/>
    <col min="11284" max="11284" width="7.109375" style="15" bestFit="1" customWidth="1"/>
    <col min="11285" max="11296" width="4.6640625" style="15" customWidth="1"/>
    <col min="11297" max="11297" width="7.109375" style="15" bestFit="1" customWidth="1"/>
    <col min="11298" max="11311" width="4.6640625" style="15" customWidth="1"/>
    <col min="11312" max="11312" width="7.109375" style="15" bestFit="1" customWidth="1"/>
    <col min="11313" max="11324" width="4.6640625" style="15" customWidth="1"/>
    <col min="11325" max="11325" width="7.109375" style="15" bestFit="1" customWidth="1"/>
    <col min="11326" max="11338" width="4.6640625" style="15" customWidth="1"/>
    <col min="11339" max="11339" width="7.109375" style="15" bestFit="1" customWidth="1"/>
    <col min="11340" max="11353" width="4.6640625" style="15" customWidth="1"/>
    <col min="11354" max="11354" width="7.109375" style="15" bestFit="1" customWidth="1"/>
    <col min="11355" max="11479" width="9.109375" style="15"/>
    <col min="11480" max="11480" width="1.6640625" style="15" customWidth="1"/>
    <col min="11481" max="11481" width="9.109375" style="15"/>
    <col min="11482" max="11482" width="64.88671875" style="15" customWidth="1"/>
    <col min="11483" max="11483" width="13.5546875" style="15" customWidth="1"/>
    <col min="11484" max="11497" width="4.6640625" style="15" customWidth="1"/>
    <col min="11498" max="11498" width="7.109375" style="15" bestFit="1" customWidth="1"/>
    <col min="11499" max="11510" width="4.6640625" style="15" customWidth="1"/>
    <col min="11511" max="11511" width="7.109375" style="15" bestFit="1" customWidth="1"/>
    <col min="11512" max="11523" width="4.6640625" style="15" customWidth="1"/>
    <col min="11524" max="11524" width="7.109375" style="15" bestFit="1" customWidth="1"/>
    <col min="11525" max="11539" width="4.6640625" style="15" customWidth="1"/>
    <col min="11540" max="11540" width="7.109375" style="15" bestFit="1" customWidth="1"/>
    <col min="11541" max="11552" width="4.6640625" style="15" customWidth="1"/>
    <col min="11553" max="11553" width="7.109375" style="15" bestFit="1" customWidth="1"/>
    <col min="11554" max="11567" width="4.6640625" style="15" customWidth="1"/>
    <col min="11568" max="11568" width="7.109375" style="15" bestFit="1" customWidth="1"/>
    <col min="11569" max="11580" width="4.6640625" style="15" customWidth="1"/>
    <col min="11581" max="11581" width="7.109375" style="15" bestFit="1" customWidth="1"/>
    <col min="11582" max="11594" width="4.6640625" style="15" customWidth="1"/>
    <col min="11595" max="11595" width="7.109375" style="15" bestFit="1" customWidth="1"/>
    <col min="11596" max="11609" width="4.6640625" style="15" customWidth="1"/>
    <col min="11610" max="11610" width="7.109375" style="15" bestFit="1" customWidth="1"/>
    <col min="11611" max="11735" width="9.109375" style="15"/>
    <col min="11736" max="11736" width="1.6640625" style="15" customWidth="1"/>
    <col min="11737" max="11737" width="9.109375" style="15"/>
    <col min="11738" max="11738" width="64.88671875" style="15" customWidth="1"/>
    <col min="11739" max="11739" width="13.5546875" style="15" customWidth="1"/>
    <col min="11740" max="11753" width="4.6640625" style="15" customWidth="1"/>
    <col min="11754" max="11754" width="7.109375" style="15" bestFit="1" customWidth="1"/>
    <col min="11755" max="11766" width="4.6640625" style="15" customWidth="1"/>
    <col min="11767" max="11767" width="7.109375" style="15" bestFit="1" customWidth="1"/>
    <col min="11768" max="11779" width="4.6640625" style="15" customWidth="1"/>
    <col min="11780" max="11780" width="7.109375" style="15" bestFit="1" customWidth="1"/>
    <col min="11781" max="11795" width="4.6640625" style="15" customWidth="1"/>
    <col min="11796" max="11796" width="7.109375" style="15" bestFit="1" customWidth="1"/>
    <col min="11797" max="11808" width="4.6640625" style="15" customWidth="1"/>
    <col min="11809" max="11809" width="7.109375" style="15" bestFit="1" customWidth="1"/>
    <col min="11810" max="11823" width="4.6640625" style="15" customWidth="1"/>
    <col min="11824" max="11824" width="7.109375" style="15" bestFit="1" customWidth="1"/>
    <col min="11825" max="11836" width="4.6640625" style="15" customWidth="1"/>
    <col min="11837" max="11837" width="7.109375" style="15" bestFit="1" customWidth="1"/>
    <col min="11838" max="11850" width="4.6640625" style="15" customWidth="1"/>
    <col min="11851" max="11851" width="7.109375" style="15" bestFit="1" customWidth="1"/>
    <col min="11852" max="11865" width="4.6640625" style="15" customWidth="1"/>
    <col min="11866" max="11866" width="7.109375" style="15" bestFit="1" customWidth="1"/>
    <col min="11867" max="11991" width="9.109375" style="15"/>
    <col min="11992" max="11992" width="1.6640625" style="15" customWidth="1"/>
    <col min="11993" max="11993" width="9.109375" style="15"/>
    <col min="11994" max="11994" width="64.88671875" style="15" customWidth="1"/>
    <col min="11995" max="11995" width="13.5546875" style="15" customWidth="1"/>
    <col min="11996" max="12009" width="4.6640625" style="15" customWidth="1"/>
    <col min="12010" max="12010" width="7.109375" style="15" bestFit="1" customWidth="1"/>
    <col min="12011" max="12022" width="4.6640625" style="15" customWidth="1"/>
    <col min="12023" max="12023" width="7.109375" style="15" bestFit="1" customWidth="1"/>
    <col min="12024" max="12035" width="4.6640625" style="15" customWidth="1"/>
    <col min="12036" max="12036" width="7.109375" style="15" bestFit="1" customWidth="1"/>
    <col min="12037" max="12051" width="4.6640625" style="15" customWidth="1"/>
    <col min="12052" max="12052" width="7.109375" style="15" bestFit="1" customWidth="1"/>
    <col min="12053" max="12064" width="4.6640625" style="15" customWidth="1"/>
    <col min="12065" max="12065" width="7.109375" style="15" bestFit="1" customWidth="1"/>
    <col min="12066" max="12079" width="4.6640625" style="15" customWidth="1"/>
    <col min="12080" max="12080" width="7.109375" style="15" bestFit="1" customWidth="1"/>
    <col min="12081" max="12092" width="4.6640625" style="15" customWidth="1"/>
    <col min="12093" max="12093" width="7.109375" style="15" bestFit="1" customWidth="1"/>
    <col min="12094" max="12106" width="4.6640625" style="15" customWidth="1"/>
    <col min="12107" max="12107" width="7.109375" style="15" bestFit="1" customWidth="1"/>
    <col min="12108" max="12121" width="4.6640625" style="15" customWidth="1"/>
    <col min="12122" max="12122" width="7.109375" style="15" bestFit="1" customWidth="1"/>
    <col min="12123" max="12247" width="9.109375" style="15"/>
    <col min="12248" max="12248" width="1.6640625" style="15" customWidth="1"/>
    <col min="12249" max="12249" width="9.109375" style="15"/>
    <col min="12250" max="12250" width="64.88671875" style="15" customWidth="1"/>
    <col min="12251" max="12251" width="13.5546875" style="15" customWidth="1"/>
    <col min="12252" max="12265" width="4.6640625" style="15" customWidth="1"/>
    <col min="12266" max="12266" width="7.109375" style="15" bestFit="1" customWidth="1"/>
    <col min="12267" max="12278" width="4.6640625" style="15" customWidth="1"/>
    <col min="12279" max="12279" width="7.109375" style="15" bestFit="1" customWidth="1"/>
    <col min="12280" max="12291" width="4.6640625" style="15" customWidth="1"/>
    <col min="12292" max="12292" width="7.109375" style="15" bestFit="1" customWidth="1"/>
    <col min="12293" max="12307" width="4.6640625" style="15" customWidth="1"/>
    <col min="12308" max="12308" width="7.109375" style="15" bestFit="1" customWidth="1"/>
    <col min="12309" max="12320" width="4.6640625" style="15" customWidth="1"/>
    <col min="12321" max="12321" width="7.109375" style="15" bestFit="1" customWidth="1"/>
    <col min="12322" max="12335" width="4.6640625" style="15" customWidth="1"/>
    <col min="12336" max="12336" width="7.109375" style="15" bestFit="1" customWidth="1"/>
    <col min="12337" max="12348" width="4.6640625" style="15" customWidth="1"/>
    <col min="12349" max="12349" width="7.109375" style="15" bestFit="1" customWidth="1"/>
    <col min="12350" max="12362" width="4.6640625" style="15" customWidth="1"/>
    <col min="12363" max="12363" width="7.109375" style="15" bestFit="1" customWidth="1"/>
    <col min="12364" max="12377" width="4.6640625" style="15" customWidth="1"/>
    <col min="12378" max="12378" width="7.109375" style="15" bestFit="1" customWidth="1"/>
    <col min="12379" max="12503" width="9.109375" style="15"/>
    <col min="12504" max="12504" width="1.6640625" style="15" customWidth="1"/>
    <col min="12505" max="12505" width="9.109375" style="15"/>
    <col min="12506" max="12506" width="64.88671875" style="15" customWidth="1"/>
    <col min="12507" max="12507" width="13.5546875" style="15" customWidth="1"/>
    <col min="12508" max="12521" width="4.6640625" style="15" customWidth="1"/>
    <col min="12522" max="12522" width="7.109375" style="15" bestFit="1" customWidth="1"/>
    <col min="12523" max="12534" width="4.6640625" style="15" customWidth="1"/>
    <col min="12535" max="12535" width="7.109375" style="15" bestFit="1" customWidth="1"/>
    <col min="12536" max="12547" width="4.6640625" style="15" customWidth="1"/>
    <col min="12548" max="12548" width="7.109375" style="15" bestFit="1" customWidth="1"/>
    <col min="12549" max="12563" width="4.6640625" style="15" customWidth="1"/>
    <col min="12564" max="12564" width="7.109375" style="15" bestFit="1" customWidth="1"/>
    <col min="12565" max="12576" width="4.6640625" style="15" customWidth="1"/>
    <col min="12577" max="12577" width="7.109375" style="15" bestFit="1" customWidth="1"/>
    <col min="12578" max="12591" width="4.6640625" style="15" customWidth="1"/>
    <col min="12592" max="12592" width="7.109375" style="15" bestFit="1" customWidth="1"/>
    <col min="12593" max="12604" width="4.6640625" style="15" customWidth="1"/>
    <col min="12605" max="12605" width="7.109375" style="15" bestFit="1" customWidth="1"/>
    <col min="12606" max="12618" width="4.6640625" style="15" customWidth="1"/>
    <col min="12619" max="12619" width="7.109375" style="15" bestFit="1" customWidth="1"/>
    <col min="12620" max="12633" width="4.6640625" style="15" customWidth="1"/>
    <col min="12634" max="12634" width="7.109375" style="15" bestFit="1" customWidth="1"/>
    <col min="12635" max="12759" width="9.109375" style="15"/>
    <col min="12760" max="12760" width="1.6640625" style="15" customWidth="1"/>
    <col min="12761" max="12761" width="9.109375" style="15"/>
    <col min="12762" max="12762" width="64.88671875" style="15" customWidth="1"/>
    <col min="12763" max="12763" width="13.5546875" style="15" customWidth="1"/>
    <col min="12764" max="12777" width="4.6640625" style="15" customWidth="1"/>
    <col min="12778" max="12778" width="7.109375" style="15" bestFit="1" customWidth="1"/>
    <col min="12779" max="12790" width="4.6640625" style="15" customWidth="1"/>
    <col min="12791" max="12791" width="7.109375" style="15" bestFit="1" customWidth="1"/>
    <col min="12792" max="12803" width="4.6640625" style="15" customWidth="1"/>
    <col min="12804" max="12804" width="7.109375" style="15" bestFit="1" customWidth="1"/>
    <col min="12805" max="12819" width="4.6640625" style="15" customWidth="1"/>
    <col min="12820" max="12820" width="7.109375" style="15" bestFit="1" customWidth="1"/>
    <col min="12821" max="12832" width="4.6640625" style="15" customWidth="1"/>
    <col min="12833" max="12833" width="7.109375" style="15" bestFit="1" customWidth="1"/>
    <col min="12834" max="12847" width="4.6640625" style="15" customWidth="1"/>
    <col min="12848" max="12848" width="7.109375" style="15" bestFit="1" customWidth="1"/>
    <col min="12849" max="12860" width="4.6640625" style="15" customWidth="1"/>
    <col min="12861" max="12861" width="7.109375" style="15" bestFit="1" customWidth="1"/>
    <col min="12862" max="12874" width="4.6640625" style="15" customWidth="1"/>
    <col min="12875" max="12875" width="7.109375" style="15" bestFit="1" customWidth="1"/>
    <col min="12876" max="12889" width="4.6640625" style="15" customWidth="1"/>
    <col min="12890" max="12890" width="7.109375" style="15" bestFit="1" customWidth="1"/>
    <col min="12891" max="13015" width="9.109375" style="15"/>
    <col min="13016" max="13016" width="1.6640625" style="15" customWidth="1"/>
    <col min="13017" max="13017" width="9.109375" style="15"/>
    <col min="13018" max="13018" width="64.88671875" style="15" customWidth="1"/>
    <col min="13019" max="13019" width="13.5546875" style="15" customWidth="1"/>
    <col min="13020" max="13033" width="4.6640625" style="15" customWidth="1"/>
    <col min="13034" max="13034" width="7.109375" style="15" bestFit="1" customWidth="1"/>
    <col min="13035" max="13046" width="4.6640625" style="15" customWidth="1"/>
    <col min="13047" max="13047" width="7.109375" style="15" bestFit="1" customWidth="1"/>
    <col min="13048" max="13059" width="4.6640625" style="15" customWidth="1"/>
    <col min="13060" max="13060" width="7.109375" style="15" bestFit="1" customWidth="1"/>
    <col min="13061" max="13075" width="4.6640625" style="15" customWidth="1"/>
    <col min="13076" max="13076" width="7.109375" style="15" bestFit="1" customWidth="1"/>
    <col min="13077" max="13088" width="4.6640625" style="15" customWidth="1"/>
    <col min="13089" max="13089" width="7.109375" style="15" bestFit="1" customWidth="1"/>
    <col min="13090" max="13103" width="4.6640625" style="15" customWidth="1"/>
    <col min="13104" max="13104" width="7.109375" style="15" bestFit="1" customWidth="1"/>
    <col min="13105" max="13116" width="4.6640625" style="15" customWidth="1"/>
    <col min="13117" max="13117" width="7.109375" style="15" bestFit="1" customWidth="1"/>
    <col min="13118" max="13130" width="4.6640625" style="15" customWidth="1"/>
    <col min="13131" max="13131" width="7.109375" style="15" bestFit="1" customWidth="1"/>
    <col min="13132" max="13145" width="4.6640625" style="15" customWidth="1"/>
    <col min="13146" max="13146" width="7.109375" style="15" bestFit="1" customWidth="1"/>
    <col min="13147" max="13271" width="9.109375" style="15"/>
    <col min="13272" max="13272" width="1.6640625" style="15" customWidth="1"/>
    <col min="13273" max="13273" width="9.109375" style="15"/>
    <col min="13274" max="13274" width="64.88671875" style="15" customWidth="1"/>
    <col min="13275" max="13275" width="13.5546875" style="15" customWidth="1"/>
    <col min="13276" max="13289" width="4.6640625" style="15" customWidth="1"/>
    <col min="13290" max="13290" width="7.109375" style="15" bestFit="1" customWidth="1"/>
    <col min="13291" max="13302" width="4.6640625" style="15" customWidth="1"/>
    <col min="13303" max="13303" width="7.109375" style="15" bestFit="1" customWidth="1"/>
    <col min="13304" max="13315" width="4.6640625" style="15" customWidth="1"/>
    <col min="13316" max="13316" width="7.109375" style="15" bestFit="1" customWidth="1"/>
    <col min="13317" max="13331" width="4.6640625" style="15" customWidth="1"/>
    <col min="13332" max="13332" width="7.109375" style="15" bestFit="1" customWidth="1"/>
    <col min="13333" max="13344" width="4.6640625" style="15" customWidth="1"/>
    <col min="13345" max="13345" width="7.109375" style="15" bestFit="1" customWidth="1"/>
    <col min="13346" max="13359" width="4.6640625" style="15" customWidth="1"/>
    <col min="13360" max="13360" width="7.109375" style="15" bestFit="1" customWidth="1"/>
    <col min="13361" max="13372" width="4.6640625" style="15" customWidth="1"/>
    <col min="13373" max="13373" width="7.109375" style="15" bestFit="1" customWidth="1"/>
    <col min="13374" max="13386" width="4.6640625" style="15" customWidth="1"/>
    <col min="13387" max="13387" width="7.109375" style="15" bestFit="1" customWidth="1"/>
    <col min="13388" max="13401" width="4.6640625" style="15" customWidth="1"/>
    <col min="13402" max="13402" width="7.109375" style="15" bestFit="1" customWidth="1"/>
    <col min="13403" max="13527" width="9.109375" style="15"/>
    <col min="13528" max="13528" width="1.6640625" style="15" customWidth="1"/>
    <col min="13529" max="13529" width="9.109375" style="15"/>
    <col min="13530" max="13530" width="64.88671875" style="15" customWidth="1"/>
    <col min="13531" max="13531" width="13.5546875" style="15" customWidth="1"/>
    <col min="13532" max="13545" width="4.6640625" style="15" customWidth="1"/>
    <col min="13546" max="13546" width="7.109375" style="15" bestFit="1" customWidth="1"/>
    <col min="13547" max="13558" width="4.6640625" style="15" customWidth="1"/>
    <col min="13559" max="13559" width="7.109375" style="15" bestFit="1" customWidth="1"/>
    <col min="13560" max="13571" width="4.6640625" style="15" customWidth="1"/>
    <col min="13572" max="13572" width="7.109375" style="15" bestFit="1" customWidth="1"/>
    <col min="13573" max="13587" width="4.6640625" style="15" customWidth="1"/>
    <col min="13588" max="13588" width="7.109375" style="15" bestFit="1" customWidth="1"/>
    <col min="13589" max="13600" width="4.6640625" style="15" customWidth="1"/>
    <col min="13601" max="13601" width="7.109375" style="15" bestFit="1" customWidth="1"/>
    <col min="13602" max="13615" width="4.6640625" style="15" customWidth="1"/>
    <col min="13616" max="13616" width="7.109375" style="15" bestFit="1" customWidth="1"/>
    <col min="13617" max="13628" width="4.6640625" style="15" customWidth="1"/>
    <col min="13629" max="13629" width="7.109375" style="15" bestFit="1" customWidth="1"/>
    <col min="13630" max="13642" width="4.6640625" style="15" customWidth="1"/>
    <col min="13643" max="13643" width="7.109375" style="15" bestFit="1" customWidth="1"/>
    <col min="13644" max="13657" width="4.6640625" style="15" customWidth="1"/>
    <col min="13658" max="13658" width="7.109375" style="15" bestFit="1" customWidth="1"/>
    <col min="13659" max="13783" width="9.109375" style="15"/>
    <col min="13784" max="13784" width="1.6640625" style="15" customWidth="1"/>
    <col min="13785" max="13785" width="9.109375" style="15"/>
    <col min="13786" max="13786" width="64.88671875" style="15" customWidth="1"/>
    <col min="13787" max="13787" width="13.5546875" style="15" customWidth="1"/>
    <col min="13788" max="13801" width="4.6640625" style="15" customWidth="1"/>
    <col min="13802" max="13802" width="7.109375" style="15" bestFit="1" customWidth="1"/>
    <col min="13803" max="13814" width="4.6640625" style="15" customWidth="1"/>
    <col min="13815" max="13815" width="7.109375" style="15" bestFit="1" customWidth="1"/>
    <col min="13816" max="13827" width="4.6640625" style="15" customWidth="1"/>
    <col min="13828" max="13828" width="7.109375" style="15" bestFit="1" customWidth="1"/>
    <col min="13829" max="13843" width="4.6640625" style="15" customWidth="1"/>
    <col min="13844" max="13844" width="7.109375" style="15" bestFit="1" customWidth="1"/>
    <col min="13845" max="13856" width="4.6640625" style="15" customWidth="1"/>
    <col min="13857" max="13857" width="7.109375" style="15" bestFit="1" customWidth="1"/>
    <col min="13858" max="13871" width="4.6640625" style="15" customWidth="1"/>
    <col min="13872" max="13872" width="7.109375" style="15" bestFit="1" customWidth="1"/>
    <col min="13873" max="13884" width="4.6640625" style="15" customWidth="1"/>
    <col min="13885" max="13885" width="7.109375" style="15" bestFit="1" customWidth="1"/>
    <col min="13886" max="13898" width="4.6640625" style="15" customWidth="1"/>
    <col min="13899" max="13899" width="7.109375" style="15" bestFit="1" customWidth="1"/>
    <col min="13900" max="13913" width="4.6640625" style="15" customWidth="1"/>
    <col min="13914" max="13914" width="7.109375" style="15" bestFit="1" customWidth="1"/>
    <col min="13915" max="14039" width="9.109375" style="15"/>
    <col min="14040" max="14040" width="1.6640625" style="15" customWidth="1"/>
    <col min="14041" max="14041" width="9.109375" style="15"/>
    <col min="14042" max="14042" width="64.88671875" style="15" customWidth="1"/>
    <col min="14043" max="14043" width="13.5546875" style="15" customWidth="1"/>
    <col min="14044" max="14057" width="4.6640625" style="15" customWidth="1"/>
    <col min="14058" max="14058" width="7.109375" style="15" bestFit="1" customWidth="1"/>
    <col min="14059" max="14070" width="4.6640625" style="15" customWidth="1"/>
    <col min="14071" max="14071" width="7.109375" style="15" bestFit="1" customWidth="1"/>
    <col min="14072" max="14083" width="4.6640625" style="15" customWidth="1"/>
    <col min="14084" max="14084" width="7.109375" style="15" bestFit="1" customWidth="1"/>
    <col min="14085" max="14099" width="4.6640625" style="15" customWidth="1"/>
    <col min="14100" max="14100" width="7.109375" style="15" bestFit="1" customWidth="1"/>
    <col min="14101" max="14112" width="4.6640625" style="15" customWidth="1"/>
    <col min="14113" max="14113" width="7.109375" style="15" bestFit="1" customWidth="1"/>
    <col min="14114" max="14127" width="4.6640625" style="15" customWidth="1"/>
    <col min="14128" max="14128" width="7.109375" style="15" bestFit="1" customWidth="1"/>
    <col min="14129" max="14140" width="4.6640625" style="15" customWidth="1"/>
    <col min="14141" max="14141" width="7.109375" style="15" bestFit="1" customWidth="1"/>
    <col min="14142" max="14154" width="4.6640625" style="15" customWidth="1"/>
    <col min="14155" max="14155" width="7.109375" style="15" bestFit="1" customWidth="1"/>
    <col min="14156" max="14169" width="4.6640625" style="15" customWidth="1"/>
    <col min="14170" max="14170" width="7.109375" style="15" bestFit="1" customWidth="1"/>
    <col min="14171" max="14295" width="9.109375" style="15"/>
    <col min="14296" max="14296" width="1.6640625" style="15" customWidth="1"/>
    <col min="14297" max="14297" width="9.109375" style="15"/>
    <col min="14298" max="14298" width="64.88671875" style="15" customWidth="1"/>
    <col min="14299" max="14299" width="13.5546875" style="15" customWidth="1"/>
    <col min="14300" max="14313" width="4.6640625" style="15" customWidth="1"/>
    <col min="14314" max="14314" width="7.109375" style="15" bestFit="1" customWidth="1"/>
    <col min="14315" max="14326" width="4.6640625" style="15" customWidth="1"/>
    <col min="14327" max="14327" width="7.109375" style="15" bestFit="1" customWidth="1"/>
    <col min="14328" max="14339" width="4.6640625" style="15" customWidth="1"/>
    <col min="14340" max="14340" width="7.109375" style="15" bestFit="1" customWidth="1"/>
    <col min="14341" max="14355" width="4.6640625" style="15" customWidth="1"/>
    <col min="14356" max="14356" width="7.109375" style="15" bestFit="1" customWidth="1"/>
    <col min="14357" max="14368" width="4.6640625" style="15" customWidth="1"/>
    <col min="14369" max="14369" width="7.109375" style="15" bestFit="1" customWidth="1"/>
    <col min="14370" max="14383" width="4.6640625" style="15" customWidth="1"/>
    <col min="14384" max="14384" width="7.109375" style="15" bestFit="1" customWidth="1"/>
    <col min="14385" max="14396" width="4.6640625" style="15" customWidth="1"/>
    <col min="14397" max="14397" width="7.109375" style="15" bestFit="1" customWidth="1"/>
    <col min="14398" max="14410" width="4.6640625" style="15" customWidth="1"/>
    <col min="14411" max="14411" width="7.109375" style="15" bestFit="1" customWidth="1"/>
    <col min="14412" max="14425" width="4.6640625" style="15" customWidth="1"/>
    <col min="14426" max="14426" width="7.109375" style="15" bestFit="1" customWidth="1"/>
    <col min="14427" max="14551" width="9.109375" style="15"/>
    <col min="14552" max="14552" width="1.6640625" style="15" customWidth="1"/>
    <col min="14553" max="14553" width="9.109375" style="15"/>
    <col min="14554" max="14554" width="64.88671875" style="15" customWidth="1"/>
    <col min="14555" max="14555" width="13.5546875" style="15" customWidth="1"/>
    <col min="14556" max="14569" width="4.6640625" style="15" customWidth="1"/>
    <col min="14570" max="14570" width="7.109375" style="15" bestFit="1" customWidth="1"/>
    <col min="14571" max="14582" width="4.6640625" style="15" customWidth="1"/>
    <col min="14583" max="14583" width="7.109375" style="15" bestFit="1" customWidth="1"/>
    <col min="14584" max="14595" width="4.6640625" style="15" customWidth="1"/>
    <col min="14596" max="14596" width="7.109375" style="15" bestFit="1" customWidth="1"/>
    <col min="14597" max="14611" width="4.6640625" style="15" customWidth="1"/>
    <col min="14612" max="14612" width="7.109375" style="15" bestFit="1" customWidth="1"/>
    <col min="14613" max="14624" width="4.6640625" style="15" customWidth="1"/>
    <col min="14625" max="14625" width="7.109375" style="15" bestFit="1" customWidth="1"/>
    <col min="14626" max="14639" width="4.6640625" style="15" customWidth="1"/>
    <col min="14640" max="14640" width="7.109375" style="15" bestFit="1" customWidth="1"/>
    <col min="14641" max="14652" width="4.6640625" style="15" customWidth="1"/>
    <col min="14653" max="14653" width="7.109375" style="15" bestFit="1" customWidth="1"/>
    <col min="14654" max="14666" width="4.6640625" style="15" customWidth="1"/>
    <col min="14667" max="14667" width="7.109375" style="15" bestFit="1" customWidth="1"/>
    <col min="14668" max="14681" width="4.6640625" style="15" customWidth="1"/>
    <col min="14682" max="14682" width="7.109375" style="15" bestFit="1" customWidth="1"/>
    <col min="14683" max="14807" width="9.109375" style="15"/>
    <col min="14808" max="14808" width="1.6640625" style="15" customWidth="1"/>
    <col min="14809" max="14809" width="9.109375" style="15"/>
    <col min="14810" max="14810" width="64.88671875" style="15" customWidth="1"/>
    <col min="14811" max="14811" width="13.5546875" style="15" customWidth="1"/>
    <col min="14812" max="14825" width="4.6640625" style="15" customWidth="1"/>
    <col min="14826" max="14826" width="7.109375" style="15" bestFit="1" customWidth="1"/>
    <col min="14827" max="14838" width="4.6640625" style="15" customWidth="1"/>
    <col min="14839" max="14839" width="7.109375" style="15" bestFit="1" customWidth="1"/>
    <col min="14840" max="14851" width="4.6640625" style="15" customWidth="1"/>
    <col min="14852" max="14852" width="7.109375" style="15" bestFit="1" customWidth="1"/>
    <col min="14853" max="14867" width="4.6640625" style="15" customWidth="1"/>
    <col min="14868" max="14868" width="7.109375" style="15" bestFit="1" customWidth="1"/>
    <col min="14869" max="14880" width="4.6640625" style="15" customWidth="1"/>
    <col min="14881" max="14881" width="7.109375" style="15" bestFit="1" customWidth="1"/>
    <col min="14882" max="14895" width="4.6640625" style="15" customWidth="1"/>
    <col min="14896" max="14896" width="7.109375" style="15" bestFit="1" customWidth="1"/>
    <col min="14897" max="14908" width="4.6640625" style="15" customWidth="1"/>
    <col min="14909" max="14909" width="7.109375" style="15" bestFit="1" customWidth="1"/>
    <col min="14910" max="14922" width="4.6640625" style="15" customWidth="1"/>
    <col min="14923" max="14923" width="7.109375" style="15" bestFit="1" customWidth="1"/>
    <col min="14924" max="14937" width="4.6640625" style="15" customWidth="1"/>
    <col min="14938" max="14938" width="7.109375" style="15" bestFit="1" customWidth="1"/>
    <col min="14939" max="15063" width="9.109375" style="15"/>
    <col min="15064" max="15064" width="1.6640625" style="15" customWidth="1"/>
    <col min="15065" max="15065" width="9.109375" style="15"/>
    <col min="15066" max="15066" width="64.88671875" style="15" customWidth="1"/>
    <col min="15067" max="15067" width="13.5546875" style="15" customWidth="1"/>
    <col min="15068" max="15081" width="4.6640625" style="15" customWidth="1"/>
    <col min="15082" max="15082" width="7.109375" style="15" bestFit="1" customWidth="1"/>
    <col min="15083" max="15094" width="4.6640625" style="15" customWidth="1"/>
    <col min="15095" max="15095" width="7.109375" style="15" bestFit="1" customWidth="1"/>
    <col min="15096" max="15107" width="4.6640625" style="15" customWidth="1"/>
    <col min="15108" max="15108" width="7.109375" style="15" bestFit="1" customWidth="1"/>
    <col min="15109" max="15123" width="4.6640625" style="15" customWidth="1"/>
    <col min="15124" max="15124" width="7.109375" style="15" bestFit="1" customWidth="1"/>
    <col min="15125" max="15136" width="4.6640625" style="15" customWidth="1"/>
    <col min="15137" max="15137" width="7.109375" style="15" bestFit="1" customWidth="1"/>
    <col min="15138" max="15151" width="4.6640625" style="15" customWidth="1"/>
    <col min="15152" max="15152" width="7.109375" style="15" bestFit="1" customWidth="1"/>
    <col min="15153" max="15164" width="4.6640625" style="15" customWidth="1"/>
    <col min="15165" max="15165" width="7.109375" style="15" bestFit="1" customWidth="1"/>
    <col min="15166" max="15178" width="4.6640625" style="15" customWidth="1"/>
    <col min="15179" max="15179" width="7.109375" style="15" bestFit="1" customWidth="1"/>
    <col min="15180" max="15193" width="4.6640625" style="15" customWidth="1"/>
    <col min="15194" max="15194" width="7.109375" style="15" bestFit="1" customWidth="1"/>
    <col min="15195" max="15319" width="9.109375" style="15"/>
    <col min="15320" max="15320" width="1.6640625" style="15" customWidth="1"/>
    <col min="15321" max="15321" width="9.109375" style="15"/>
    <col min="15322" max="15322" width="64.88671875" style="15" customWidth="1"/>
    <col min="15323" max="15323" width="13.5546875" style="15" customWidth="1"/>
    <col min="15324" max="15337" width="4.6640625" style="15" customWidth="1"/>
    <col min="15338" max="15338" width="7.109375" style="15" bestFit="1" customWidth="1"/>
    <col min="15339" max="15350" width="4.6640625" style="15" customWidth="1"/>
    <col min="15351" max="15351" width="7.109375" style="15" bestFit="1" customWidth="1"/>
    <col min="15352" max="15363" width="4.6640625" style="15" customWidth="1"/>
    <col min="15364" max="15364" width="7.109375" style="15" bestFit="1" customWidth="1"/>
    <col min="15365" max="15379" width="4.6640625" style="15" customWidth="1"/>
    <col min="15380" max="15380" width="7.109375" style="15" bestFit="1" customWidth="1"/>
    <col min="15381" max="15392" width="4.6640625" style="15" customWidth="1"/>
    <col min="15393" max="15393" width="7.109375" style="15" bestFit="1" customWidth="1"/>
    <col min="15394" max="15407" width="4.6640625" style="15" customWidth="1"/>
    <col min="15408" max="15408" width="7.109375" style="15" bestFit="1" customWidth="1"/>
    <col min="15409" max="15420" width="4.6640625" style="15" customWidth="1"/>
    <col min="15421" max="15421" width="7.109375" style="15" bestFit="1" customWidth="1"/>
    <col min="15422" max="15434" width="4.6640625" style="15" customWidth="1"/>
    <col min="15435" max="15435" width="7.109375" style="15" bestFit="1" customWidth="1"/>
    <col min="15436" max="15449" width="4.6640625" style="15" customWidth="1"/>
    <col min="15450" max="15450" width="7.109375" style="15" bestFit="1" customWidth="1"/>
    <col min="15451" max="15575" width="9.109375" style="15"/>
    <col min="15576" max="15576" width="1.6640625" style="15" customWidth="1"/>
    <col min="15577" max="15577" width="9.109375" style="15"/>
    <col min="15578" max="15578" width="64.88671875" style="15" customWidth="1"/>
    <col min="15579" max="15579" width="13.5546875" style="15" customWidth="1"/>
    <col min="15580" max="15593" width="4.6640625" style="15" customWidth="1"/>
    <col min="15594" max="15594" width="7.109375" style="15" bestFit="1" customWidth="1"/>
    <col min="15595" max="15606" width="4.6640625" style="15" customWidth="1"/>
    <col min="15607" max="15607" width="7.109375" style="15" bestFit="1" customWidth="1"/>
    <col min="15608" max="15619" width="4.6640625" style="15" customWidth="1"/>
    <col min="15620" max="15620" width="7.109375" style="15" bestFit="1" customWidth="1"/>
    <col min="15621" max="15635" width="4.6640625" style="15" customWidth="1"/>
    <col min="15636" max="15636" width="7.109375" style="15" bestFit="1" customWidth="1"/>
    <col min="15637" max="15648" width="4.6640625" style="15" customWidth="1"/>
    <col min="15649" max="15649" width="7.109375" style="15" bestFit="1" customWidth="1"/>
    <col min="15650" max="15663" width="4.6640625" style="15" customWidth="1"/>
    <col min="15664" max="15664" width="7.109375" style="15" bestFit="1" customWidth="1"/>
    <col min="15665" max="15676" width="4.6640625" style="15" customWidth="1"/>
    <col min="15677" max="15677" width="7.109375" style="15" bestFit="1" customWidth="1"/>
    <col min="15678" max="15690" width="4.6640625" style="15" customWidth="1"/>
    <col min="15691" max="15691" width="7.109375" style="15" bestFit="1" customWidth="1"/>
    <col min="15692" max="15705" width="4.6640625" style="15" customWidth="1"/>
    <col min="15706" max="15706" width="7.109375" style="15" bestFit="1" customWidth="1"/>
    <col min="15707" max="15831" width="9.109375" style="15"/>
    <col min="15832" max="15832" width="1.6640625" style="15" customWidth="1"/>
    <col min="15833" max="15833" width="9.109375" style="15"/>
    <col min="15834" max="15834" width="64.88671875" style="15" customWidth="1"/>
    <col min="15835" max="15835" width="13.5546875" style="15" customWidth="1"/>
    <col min="15836" max="15849" width="4.6640625" style="15" customWidth="1"/>
    <col min="15850" max="15850" width="7.109375" style="15" bestFit="1" customWidth="1"/>
    <col min="15851" max="15862" width="4.6640625" style="15" customWidth="1"/>
    <col min="15863" max="15863" width="7.109375" style="15" bestFit="1" customWidth="1"/>
    <col min="15864" max="15875" width="4.6640625" style="15" customWidth="1"/>
    <col min="15876" max="15876" width="7.109375" style="15" bestFit="1" customWidth="1"/>
    <col min="15877" max="15891" width="4.6640625" style="15" customWidth="1"/>
    <col min="15892" max="15892" width="7.109375" style="15" bestFit="1" customWidth="1"/>
    <col min="15893" max="15904" width="4.6640625" style="15" customWidth="1"/>
    <col min="15905" max="15905" width="7.109375" style="15" bestFit="1" customWidth="1"/>
    <col min="15906" max="15919" width="4.6640625" style="15" customWidth="1"/>
    <col min="15920" max="15920" width="7.109375" style="15" bestFit="1" customWidth="1"/>
    <col min="15921" max="15932" width="4.6640625" style="15" customWidth="1"/>
    <col min="15933" max="15933" width="7.109375" style="15" bestFit="1" customWidth="1"/>
    <col min="15934" max="15946" width="4.6640625" style="15" customWidth="1"/>
    <col min="15947" max="15947" width="7.109375" style="15" bestFit="1" customWidth="1"/>
    <col min="15948" max="15961" width="4.6640625" style="15" customWidth="1"/>
    <col min="15962" max="15962" width="7.109375" style="15" bestFit="1" customWidth="1"/>
    <col min="15963" max="16087" width="9.109375" style="15"/>
    <col min="16088" max="16088" width="1.6640625" style="15" customWidth="1"/>
    <col min="16089" max="16089" width="9.109375" style="15"/>
    <col min="16090" max="16090" width="64.88671875" style="15" customWidth="1"/>
    <col min="16091" max="16091" width="13.5546875" style="15" customWidth="1"/>
    <col min="16092" max="16105" width="4.6640625" style="15" customWidth="1"/>
    <col min="16106" max="16106" width="7.109375" style="15" bestFit="1" customWidth="1"/>
    <col min="16107" max="16118" width="4.6640625" style="15" customWidth="1"/>
    <col min="16119" max="16119" width="7.109375" style="15" bestFit="1" customWidth="1"/>
    <col min="16120" max="16131" width="4.6640625" style="15" customWidth="1"/>
    <col min="16132" max="16132" width="7.109375" style="15" bestFit="1" customWidth="1"/>
    <col min="16133" max="16147" width="4.6640625" style="15" customWidth="1"/>
    <col min="16148" max="16148" width="7.109375" style="15" bestFit="1" customWidth="1"/>
    <col min="16149" max="16160" width="4.6640625" style="15" customWidth="1"/>
    <col min="16161" max="16161" width="7.109375" style="15" bestFit="1" customWidth="1"/>
    <col min="16162" max="16175" width="4.6640625" style="15" customWidth="1"/>
    <col min="16176" max="16176" width="7.109375" style="15" bestFit="1" customWidth="1"/>
    <col min="16177" max="16188" width="4.6640625" style="15" customWidth="1"/>
    <col min="16189" max="16189" width="7.109375" style="15" bestFit="1" customWidth="1"/>
    <col min="16190" max="16202" width="4.6640625" style="15" customWidth="1"/>
    <col min="16203" max="16203" width="7.109375" style="15" bestFit="1" customWidth="1"/>
    <col min="16204" max="16217" width="4.6640625" style="15" customWidth="1"/>
    <col min="16218" max="16218" width="7.109375" style="15" bestFit="1" customWidth="1"/>
    <col min="16219" max="16364" width="9.109375" style="15"/>
    <col min="16365" max="16384" width="9.109375" style="15" customWidth="1"/>
  </cols>
  <sheetData>
    <row r="1" spans="1:109" s="13" customFormat="1" ht="15" customHeight="1" thickBot="1" x14ac:dyDescent="0.3">
      <c r="A1" s="36"/>
      <c r="B1" s="37"/>
      <c r="C1" s="38"/>
      <c r="D1" s="39"/>
      <c r="E1" s="381" t="s">
        <v>11</v>
      </c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2"/>
      <c r="W1" s="406" t="s">
        <v>12</v>
      </c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  <c r="AK1" s="381"/>
      <c r="AL1" s="381"/>
      <c r="AM1" s="382"/>
      <c r="AN1" s="406" t="s">
        <v>61</v>
      </c>
      <c r="AO1" s="381"/>
      <c r="AP1" s="381"/>
      <c r="AQ1" s="381"/>
      <c r="AR1" s="381"/>
      <c r="AS1" s="381"/>
      <c r="AT1" s="381"/>
      <c r="AU1" s="381"/>
      <c r="AV1" s="381"/>
      <c r="AW1" s="381"/>
      <c r="AX1" s="381"/>
      <c r="AY1" s="381"/>
      <c r="AZ1" s="381"/>
      <c r="BA1" s="381"/>
      <c r="BB1" s="381"/>
      <c r="BC1" s="382"/>
      <c r="BD1" s="406" t="s">
        <v>13</v>
      </c>
      <c r="BE1" s="381"/>
      <c r="BF1" s="381"/>
      <c r="BG1" s="381"/>
      <c r="BH1" s="381"/>
      <c r="BI1" s="381"/>
      <c r="BJ1" s="381"/>
      <c r="BK1" s="381"/>
      <c r="BL1" s="381"/>
      <c r="BM1" s="381"/>
      <c r="BN1" s="381"/>
      <c r="BO1" s="381"/>
      <c r="BP1" s="381"/>
      <c r="BQ1" s="381"/>
      <c r="BR1" s="381"/>
      <c r="BS1" s="381"/>
      <c r="BT1" s="381"/>
      <c r="BU1" s="381"/>
      <c r="BV1" s="382"/>
      <c r="BW1" s="381" t="s">
        <v>70</v>
      </c>
      <c r="BX1" s="381"/>
      <c r="BY1" s="381"/>
      <c r="BZ1" s="381"/>
      <c r="CA1" s="381"/>
      <c r="CB1" s="381"/>
      <c r="CC1" s="381"/>
      <c r="CD1" s="381"/>
      <c r="CE1" s="381"/>
      <c r="CF1" s="381"/>
      <c r="CG1" s="381"/>
      <c r="CH1" s="381"/>
      <c r="CI1" s="381"/>
      <c r="CJ1" s="381"/>
      <c r="CK1" s="381"/>
      <c r="CL1" s="381"/>
      <c r="CM1" s="382"/>
      <c r="CN1" s="381" t="s">
        <v>14</v>
      </c>
      <c r="CO1" s="381"/>
      <c r="CP1" s="381"/>
      <c r="CQ1" s="381"/>
      <c r="CR1" s="381"/>
      <c r="CS1" s="381"/>
      <c r="CT1" s="381"/>
      <c r="CU1" s="381"/>
      <c r="CV1" s="381"/>
      <c r="CW1" s="381"/>
      <c r="CX1" s="381"/>
      <c r="CY1" s="381"/>
      <c r="CZ1" s="381"/>
      <c r="DA1" s="381"/>
      <c r="DB1" s="381"/>
      <c r="DC1" s="381"/>
      <c r="DD1" s="382"/>
    </row>
    <row r="2" spans="1:109" ht="27.75" customHeight="1" x14ac:dyDescent="0.3">
      <c r="A2" s="14"/>
      <c r="B2" s="393" t="s">
        <v>172</v>
      </c>
      <c r="C2" s="394"/>
      <c r="D2" s="397" t="s">
        <v>0</v>
      </c>
      <c r="E2" s="390" t="s">
        <v>1</v>
      </c>
      <c r="F2" s="390"/>
      <c r="G2" s="390"/>
      <c r="H2" s="390"/>
      <c r="I2" s="385" t="s">
        <v>2</v>
      </c>
      <c r="J2" s="385"/>
      <c r="K2" s="385"/>
      <c r="L2" s="385"/>
      <c r="M2" s="385"/>
      <c r="N2" s="385"/>
      <c r="O2" s="385"/>
      <c r="P2" s="385"/>
      <c r="Q2" s="399" t="s">
        <v>3</v>
      </c>
      <c r="R2" s="399"/>
      <c r="S2" s="399"/>
      <c r="T2" s="399"/>
      <c r="U2" s="399"/>
      <c r="V2" s="25"/>
      <c r="W2" s="391" t="s">
        <v>1</v>
      </c>
      <c r="X2" s="383"/>
      <c r="Y2" s="383"/>
      <c r="Z2" s="392"/>
      <c r="AA2" s="385" t="s">
        <v>2</v>
      </c>
      <c r="AB2" s="385"/>
      <c r="AC2" s="385"/>
      <c r="AD2" s="385"/>
      <c r="AE2" s="385"/>
      <c r="AF2" s="385"/>
      <c r="AG2" s="385"/>
      <c r="AH2" s="399" t="s">
        <v>3</v>
      </c>
      <c r="AI2" s="399"/>
      <c r="AJ2" s="399"/>
      <c r="AK2" s="399"/>
      <c r="AL2" s="249"/>
      <c r="AM2" s="26"/>
      <c r="AN2" s="383" t="s">
        <v>1</v>
      </c>
      <c r="AO2" s="383"/>
      <c r="AP2" s="383"/>
      <c r="AQ2" s="392"/>
      <c r="AR2" s="385" t="s">
        <v>2</v>
      </c>
      <c r="AS2" s="385"/>
      <c r="AT2" s="385"/>
      <c r="AU2" s="385"/>
      <c r="AV2" s="385"/>
      <c r="AW2" s="385"/>
      <c r="AX2" s="385"/>
      <c r="AY2" s="384" t="s">
        <v>3</v>
      </c>
      <c r="AZ2" s="384"/>
      <c r="BA2" s="384"/>
      <c r="BB2" s="384"/>
      <c r="BC2" s="26"/>
      <c r="BD2" s="391" t="s">
        <v>1</v>
      </c>
      <c r="BE2" s="383"/>
      <c r="BF2" s="383"/>
      <c r="BG2" s="383"/>
      <c r="BH2" s="385" t="s">
        <v>2</v>
      </c>
      <c r="BI2" s="385"/>
      <c r="BJ2" s="385"/>
      <c r="BK2" s="385"/>
      <c r="BL2" s="385"/>
      <c r="BM2" s="385"/>
      <c r="BN2" s="385"/>
      <c r="BO2" s="385"/>
      <c r="BP2" s="385"/>
      <c r="BQ2" s="385"/>
      <c r="BR2" s="384" t="s">
        <v>3</v>
      </c>
      <c r="BS2" s="384"/>
      <c r="BT2" s="384"/>
      <c r="BU2" s="384"/>
      <c r="BV2" s="26"/>
      <c r="BW2" s="383" t="s">
        <v>1</v>
      </c>
      <c r="BX2" s="383"/>
      <c r="BY2" s="383"/>
      <c r="BZ2" s="392"/>
      <c r="CA2" s="385" t="s">
        <v>2</v>
      </c>
      <c r="CB2" s="385"/>
      <c r="CC2" s="385"/>
      <c r="CD2" s="385"/>
      <c r="CE2" s="385"/>
      <c r="CF2" s="385"/>
      <c r="CG2" s="385"/>
      <c r="CH2" s="384" t="s">
        <v>3</v>
      </c>
      <c r="CI2" s="384"/>
      <c r="CJ2" s="384"/>
      <c r="CK2" s="384"/>
      <c r="CL2" s="384"/>
      <c r="CM2" s="26"/>
      <c r="CN2" s="383" t="s">
        <v>1</v>
      </c>
      <c r="CO2" s="383"/>
      <c r="CP2" s="383"/>
      <c r="CQ2" s="383"/>
      <c r="CR2" s="385" t="s">
        <v>2</v>
      </c>
      <c r="CS2" s="385"/>
      <c r="CT2" s="385"/>
      <c r="CU2" s="385"/>
      <c r="CV2" s="385"/>
      <c r="CW2" s="385"/>
      <c r="CX2" s="385"/>
      <c r="CY2" s="384" t="s">
        <v>3</v>
      </c>
      <c r="CZ2" s="384"/>
      <c r="DA2" s="384"/>
      <c r="DB2" s="384"/>
      <c r="DC2" s="384"/>
      <c r="DD2" s="26"/>
    </row>
    <row r="3" spans="1:109" s="35" customFormat="1" ht="153" customHeight="1" thickBot="1" x14ac:dyDescent="0.35">
      <c r="A3" s="32"/>
      <c r="B3" s="395"/>
      <c r="C3" s="396"/>
      <c r="D3" s="398"/>
      <c r="E3" s="254" t="s">
        <v>7</v>
      </c>
      <c r="F3" s="255" t="s">
        <v>32</v>
      </c>
      <c r="G3" s="255" t="s">
        <v>33</v>
      </c>
      <c r="H3" s="218"/>
      <c r="I3" s="255" t="s">
        <v>34</v>
      </c>
      <c r="J3" s="255" t="s">
        <v>35</v>
      </c>
      <c r="K3" s="255" t="s">
        <v>36</v>
      </c>
      <c r="L3" s="255" t="s">
        <v>37</v>
      </c>
      <c r="M3" s="255" t="s">
        <v>38</v>
      </c>
      <c r="N3" s="255" t="s">
        <v>15</v>
      </c>
      <c r="O3" s="255" t="s">
        <v>39</v>
      </c>
      <c r="P3" s="205"/>
      <c r="Q3" s="255" t="s">
        <v>40</v>
      </c>
      <c r="R3" s="255" t="s">
        <v>41</v>
      </c>
      <c r="S3" s="255" t="s">
        <v>42</v>
      </c>
      <c r="T3" s="255" t="s">
        <v>8</v>
      </c>
      <c r="U3" s="240"/>
      <c r="V3" s="33"/>
      <c r="W3" s="256" t="s">
        <v>43</v>
      </c>
      <c r="X3" s="255" t="s">
        <v>44</v>
      </c>
      <c r="Y3" s="255" t="s">
        <v>45</v>
      </c>
      <c r="Z3" s="218"/>
      <c r="AA3" s="255" t="s">
        <v>46</v>
      </c>
      <c r="AB3" s="255" t="s">
        <v>47</v>
      </c>
      <c r="AC3" s="255" t="s">
        <v>48</v>
      </c>
      <c r="AD3" s="255" t="s">
        <v>15</v>
      </c>
      <c r="AE3" s="255" t="s">
        <v>17</v>
      </c>
      <c r="AF3" s="255" t="s">
        <v>39</v>
      </c>
      <c r="AG3" s="205"/>
      <c r="AH3" s="255" t="s">
        <v>49</v>
      </c>
      <c r="AI3" s="255" t="s">
        <v>50</v>
      </c>
      <c r="AJ3" s="255" t="s">
        <v>51</v>
      </c>
      <c r="AK3" s="255" t="s">
        <v>8</v>
      </c>
      <c r="AL3" s="240"/>
      <c r="AM3" s="34"/>
      <c r="AN3" s="254" t="s">
        <v>52</v>
      </c>
      <c r="AO3" s="255" t="s">
        <v>53</v>
      </c>
      <c r="AP3" s="255" t="s">
        <v>54</v>
      </c>
      <c r="AQ3" s="218"/>
      <c r="AR3" s="255" t="s">
        <v>55</v>
      </c>
      <c r="AS3" s="255" t="s">
        <v>56</v>
      </c>
      <c r="AT3" s="255" t="s">
        <v>57</v>
      </c>
      <c r="AU3" s="255" t="s">
        <v>15</v>
      </c>
      <c r="AV3" s="255" t="s">
        <v>16</v>
      </c>
      <c r="AW3" s="255" t="s">
        <v>39</v>
      </c>
      <c r="AX3" s="205"/>
      <c r="AY3" s="255" t="s">
        <v>41</v>
      </c>
      <c r="AZ3" s="255" t="s">
        <v>58</v>
      </c>
      <c r="BA3" s="255" t="s">
        <v>8</v>
      </c>
      <c r="BB3" s="240"/>
      <c r="BC3" s="34"/>
      <c r="BD3" s="256" t="s">
        <v>59</v>
      </c>
      <c r="BE3" s="255" t="s">
        <v>60</v>
      </c>
      <c r="BF3" s="255" t="s">
        <v>61</v>
      </c>
      <c r="BG3" s="218"/>
      <c r="BH3" s="255" t="s">
        <v>62</v>
      </c>
      <c r="BI3" s="255" t="s">
        <v>63</v>
      </c>
      <c r="BJ3" s="255" t="s">
        <v>64</v>
      </c>
      <c r="BK3" s="255" t="s">
        <v>65</v>
      </c>
      <c r="BL3" s="255" t="s">
        <v>66</v>
      </c>
      <c r="BM3" s="255" t="s">
        <v>37</v>
      </c>
      <c r="BN3" s="255" t="s">
        <v>15</v>
      </c>
      <c r="BO3" s="255" t="s">
        <v>67</v>
      </c>
      <c r="BP3" s="255" t="s">
        <v>39</v>
      </c>
      <c r="BQ3" s="205"/>
      <c r="BR3" s="255" t="s">
        <v>68</v>
      </c>
      <c r="BS3" s="255" t="s">
        <v>69</v>
      </c>
      <c r="BT3" s="255" t="s">
        <v>8</v>
      </c>
      <c r="BU3" s="240"/>
      <c r="BV3" s="34"/>
      <c r="BW3" s="254" t="s">
        <v>71</v>
      </c>
      <c r="BX3" s="255" t="s">
        <v>72</v>
      </c>
      <c r="BY3" s="255" t="s">
        <v>73</v>
      </c>
      <c r="BZ3" s="218"/>
      <c r="CA3" s="255" t="s">
        <v>74</v>
      </c>
      <c r="CB3" s="255" t="s">
        <v>75</v>
      </c>
      <c r="CC3" s="255" t="s">
        <v>76</v>
      </c>
      <c r="CD3" s="255" t="s">
        <v>77</v>
      </c>
      <c r="CE3" s="255" t="s">
        <v>15</v>
      </c>
      <c r="CF3" s="255" t="s">
        <v>39</v>
      </c>
      <c r="CG3" s="205"/>
      <c r="CH3" s="255" t="s">
        <v>78</v>
      </c>
      <c r="CI3" s="255" t="s">
        <v>41</v>
      </c>
      <c r="CJ3" s="255" t="s">
        <v>79</v>
      </c>
      <c r="CK3" s="255" t="s">
        <v>8</v>
      </c>
      <c r="CL3" s="240"/>
      <c r="CM3" s="34"/>
      <c r="CN3" s="254" t="s">
        <v>80</v>
      </c>
      <c r="CO3" s="255" t="s">
        <v>81</v>
      </c>
      <c r="CP3" s="255" t="s">
        <v>82</v>
      </c>
      <c r="CQ3" s="218"/>
      <c r="CR3" s="255" t="s">
        <v>83</v>
      </c>
      <c r="CS3" s="255" t="s">
        <v>84</v>
      </c>
      <c r="CT3" s="255" t="s">
        <v>85</v>
      </c>
      <c r="CU3" s="255" t="s">
        <v>86</v>
      </c>
      <c r="CV3" s="255" t="s">
        <v>15</v>
      </c>
      <c r="CW3" s="255" t="s">
        <v>39</v>
      </c>
      <c r="CX3" s="205"/>
      <c r="CY3" s="255" t="s">
        <v>153</v>
      </c>
      <c r="CZ3" s="255" t="s">
        <v>87</v>
      </c>
      <c r="DA3" s="255" t="s">
        <v>88</v>
      </c>
      <c r="DB3" s="255" t="s">
        <v>8</v>
      </c>
      <c r="DC3" s="240"/>
      <c r="DD3" s="34"/>
    </row>
    <row r="4" spans="1:109" s="35" customFormat="1" ht="14.25" customHeight="1" x14ac:dyDescent="0.3">
      <c r="A4" s="414" t="s">
        <v>105</v>
      </c>
      <c r="B4" s="400" t="s">
        <v>5</v>
      </c>
      <c r="C4" s="402" t="s">
        <v>164</v>
      </c>
      <c r="D4" s="87" t="s">
        <v>9</v>
      </c>
      <c r="E4" s="88"/>
      <c r="F4" s="89"/>
      <c r="G4" s="89"/>
      <c r="H4" s="219"/>
      <c r="I4" s="88"/>
      <c r="J4" s="89"/>
      <c r="K4" s="89"/>
      <c r="L4" s="89"/>
      <c r="M4" s="89"/>
      <c r="N4" s="89"/>
      <c r="O4" s="89"/>
      <c r="P4" s="206"/>
      <c r="Q4" s="89"/>
      <c r="R4" s="89"/>
      <c r="S4" s="89"/>
      <c r="T4" s="89"/>
      <c r="U4" s="241"/>
      <c r="V4" s="90" t="s">
        <v>10</v>
      </c>
      <c r="W4" s="88"/>
      <c r="X4" s="89"/>
      <c r="Y4" s="91"/>
      <c r="Z4" s="228"/>
      <c r="AA4" s="88"/>
      <c r="AB4" s="89"/>
      <c r="AC4" s="89"/>
      <c r="AD4" s="89"/>
      <c r="AE4" s="89"/>
      <c r="AF4" s="89"/>
      <c r="AG4" s="214"/>
      <c r="AH4" s="89"/>
      <c r="AI4" s="89"/>
      <c r="AJ4" s="89"/>
      <c r="AK4" s="89"/>
      <c r="AL4" s="250"/>
      <c r="AM4" s="92" t="s">
        <v>10</v>
      </c>
      <c r="AN4" s="88"/>
      <c r="AO4" s="89"/>
      <c r="AP4" s="89"/>
      <c r="AQ4" s="228"/>
      <c r="AR4" s="88"/>
      <c r="AS4" s="89"/>
      <c r="AT4" s="89"/>
      <c r="AU4" s="89"/>
      <c r="AV4" s="89"/>
      <c r="AW4" s="89"/>
      <c r="AX4" s="214"/>
      <c r="AY4" s="89"/>
      <c r="AZ4" s="89"/>
      <c r="BA4" s="89"/>
      <c r="BB4" s="250"/>
      <c r="BC4" s="92" t="s">
        <v>10</v>
      </c>
      <c r="BD4" s="88"/>
      <c r="BE4" s="89"/>
      <c r="BF4" s="89"/>
      <c r="BG4" s="236"/>
      <c r="BH4" s="89"/>
      <c r="BI4" s="89"/>
      <c r="BJ4" s="89"/>
      <c r="BK4" s="89"/>
      <c r="BL4" s="89"/>
      <c r="BM4" s="89"/>
      <c r="BN4" s="89"/>
      <c r="BO4" s="89"/>
      <c r="BP4" s="89"/>
      <c r="BQ4" s="214"/>
      <c r="BR4" s="89"/>
      <c r="BS4" s="89"/>
      <c r="BT4" s="89"/>
      <c r="BU4" s="250"/>
      <c r="BV4" s="93" t="s">
        <v>10</v>
      </c>
      <c r="BW4" s="89"/>
      <c r="BX4" s="89"/>
      <c r="BY4" s="89"/>
      <c r="BZ4" s="228"/>
      <c r="CA4" s="88"/>
      <c r="CB4" s="89"/>
      <c r="CC4" s="89"/>
      <c r="CD4" s="89"/>
      <c r="CE4" s="89"/>
      <c r="CF4" s="89"/>
      <c r="CG4" s="214"/>
      <c r="CH4" s="89"/>
      <c r="CI4" s="89"/>
      <c r="CJ4" s="89"/>
      <c r="CK4" s="89"/>
      <c r="CL4" s="250"/>
      <c r="CM4" s="92" t="s">
        <v>10</v>
      </c>
      <c r="CN4" s="88"/>
      <c r="CO4" s="89"/>
      <c r="CP4" s="89"/>
      <c r="CQ4" s="236"/>
      <c r="CR4" s="88"/>
      <c r="CS4" s="89"/>
      <c r="CT4" s="89"/>
      <c r="CU4" s="89"/>
      <c r="CV4" s="89"/>
      <c r="CW4" s="89"/>
      <c r="CX4" s="214"/>
      <c r="CY4" s="89"/>
      <c r="CZ4" s="89"/>
      <c r="DA4" s="89"/>
      <c r="DB4" s="89"/>
      <c r="DC4" s="250"/>
      <c r="DD4" s="92" t="s">
        <v>10</v>
      </c>
    </row>
    <row r="5" spans="1:109" s="97" customFormat="1" ht="16.5" customHeight="1" thickBot="1" x14ac:dyDescent="0.35">
      <c r="A5" s="415"/>
      <c r="B5" s="401"/>
      <c r="C5" s="403"/>
      <c r="D5" s="269"/>
      <c r="E5" s="94"/>
      <c r="F5" s="95"/>
      <c r="G5" s="95"/>
      <c r="H5" s="220"/>
      <c r="I5" s="94"/>
      <c r="J5" s="95"/>
      <c r="K5" s="95"/>
      <c r="L5" s="95"/>
      <c r="M5" s="95"/>
      <c r="N5" s="95"/>
      <c r="O5" s="95"/>
      <c r="P5" s="207"/>
      <c r="Q5" s="95"/>
      <c r="R5" s="95"/>
      <c r="S5" s="95"/>
      <c r="T5" s="95"/>
      <c r="U5" s="242"/>
      <c r="V5" s="279"/>
      <c r="W5" s="94"/>
      <c r="X5" s="95"/>
      <c r="Y5" s="96"/>
      <c r="Z5" s="229"/>
      <c r="AA5" s="94"/>
      <c r="AB5" s="95"/>
      <c r="AC5" s="95"/>
      <c r="AD5" s="95"/>
      <c r="AE5" s="95"/>
      <c r="AF5" s="95"/>
      <c r="AG5" s="215"/>
      <c r="AH5" s="95"/>
      <c r="AI5" s="95"/>
      <c r="AJ5" s="95"/>
      <c r="AK5" s="95"/>
      <c r="AL5" s="251"/>
      <c r="AM5" s="287"/>
      <c r="AN5" s="94"/>
      <c r="AO5" s="95"/>
      <c r="AP5" s="95"/>
      <c r="AQ5" s="229"/>
      <c r="AR5" s="94"/>
      <c r="AS5" s="95"/>
      <c r="AT5" s="95"/>
      <c r="AU5" s="95"/>
      <c r="AV5" s="95"/>
      <c r="AW5" s="95"/>
      <c r="AX5" s="215"/>
      <c r="AY5" s="95"/>
      <c r="AZ5" s="95"/>
      <c r="BA5" s="95"/>
      <c r="BB5" s="251"/>
      <c r="BC5" s="287"/>
      <c r="BD5" s="94"/>
      <c r="BE5" s="95"/>
      <c r="BF5" s="95"/>
      <c r="BG5" s="237"/>
      <c r="BH5" s="95"/>
      <c r="BI5" s="95"/>
      <c r="BJ5" s="95"/>
      <c r="BK5" s="95"/>
      <c r="BL5" s="95"/>
      <c r="BM5" s="95"/>
      <c r="BN5" s="95"/>
      <c r="BO5" s="95"/>
      <c r="BP5" s="95"/>
      <c r="BQ5" s="215"/>
      <c r="BR5" s="95"/>
      <c r="BS5" s="95"/>
      <c r="BT5" s="95"/>
      <c r="BU5" s="251"/>
      <c r="BV5" s="305"/>
      <c r="BW5" s="95"/>
      <c r="BX5" s="95"/>
      <c r="BY5" s="95"/>
      <c r="BZ5" s="229"/>
      <c r="CA5" s="94"/>
      <c r="CB5" s="95"/>
      <c r="CC5" s="95"/>
      <c r="CD5" s="95"/>
      <c r="CE5" s="95"/>
      <c r="CF5" s="95"/>
      <c r="CG5" s="215"/>
      <c r="CH5" s="95"/>
      <c r="CI5" s="95"/>
      <c r="CJ5" s="95"/>
      <c r="CK5" s="95"/>
      <c r="CL5" s="251"/>
      <c r="CM5" s="287"/>
      <c r="CN5" s="94"/>
      <c r="CO5" s="95"/>
      <c r="CP5" s="95"/>
      <c r="CQ5" s="237"/>
      <c r="CR5" s="94"/>
      <c r="CS5" s="95"/>
      <c r="CT5" s="95"/>
      <c r="CU5" s="95"/>
      <c r="CV5" s="95"/>
      <c r="CW5" s="95"/>
      <c r="CX5" s="215"/>
      <c r="CY5" s="95"/>
      <c r="CZ5" s="95"/>
      <c r="DA5" s="95"/>
      <c r="DB5" s="95"/>
      <c r="DC5" s="251"/>
      <c r="DD5" s="287"/>
    </row>
    <row r="6" spans="1:109" s="35" customFormat="1" ht="34.799999999999997" x14ac:dyDescent="0.3">
      <c r="A6" s="416" t="s">
        <v>104</v>
      </c>
      <c r="B6" s="16" t="s">
        <v>94</v>
      </c>
      <c r="C6" s="98" t="s">
        <v>154</v>
      </c>
      <c r="D6" s="270">
        <f>'Przedmioty ogólne '!D6</f>
        <v>5</v>
      </c>
      <c r="E6" s="99"/>
      <c r="F6" s="100"/>
      <c r="G6" s="100"/>
      <c r="H6" s="221"/>
      <c r="I6" s="99" t="s">
        <v>6</v>
      </c>
      <c r="J6" s="100" t="s">
        <v>6</v>
      </c>
      <c r="K6" s="100"/>
      <c r="L6" s="100"/>
      <c r="M6" s="100" t="s">
        <v>6</v>
      </c>
      <c r="N6" s="100"/>
      <c r="O6" s="51"/>
      <c r="P6" s="208"/>
      <c r="Q6" s="100"/>
      <c r="R6" s="100"/>
      <c r="S6" s="100"/>
      <c r="T6" s="100"/>
      <c r="U6" s="243"/>
      <c r="V6" s="280">
        <f t="shared" ref="V6:V13" si="0">COUNTIF(E6:T6,"=+") + $D6</f>
        <v>8</v>
      </c>
      <c r="W6" s="101"/>
      <c r="X6" s="100"/>
      <c r="Y6" s="102" t="s">
        <v>6</v>
      </c>
      <c r="Z6" s="230"/>
      <c r="AA6" s="99"/>
      <c r="AB6" s="100"/>
      <c r="AC6" s="100"/>
      <c r="AD6" s="100"/>
      <c r="AE6" s="100"/>
      <c r="AF6" s="51"/>
      <c r="AG6" s="208"/>
      <c r="AH6" s="100"/>
      <c r="AI6" s="100" t="s">
        <v>6</v>
      </c>
      <c r="AJ6" s="100" t="s">
        <v>6</v>
      </c>
      <c r="AK6" s="100"/>
      <c r="AL6" s="243"/>
      <c r="AM6" s="288">
        <f t="shared" ref="AM6:AM13" si="1">COUNTIF(W6:AK6,"=+") + $D6</f>
        <v>8</v>
      </c>
      <c r="AN6" s="99"/>
      <c r="AO6" s="100" t="s">
        <v>6</v>
      </c>
      <c r="AP6" s="100" t="s">
        <v>6</v>
      </c>
      <c r="AQ6" s="230"/>
      <c r="AR6" s="99"/>
      <c r="AS6" s="100"/>
      <c r="AT6" s="100"/>
      <c r="AU6" s="100"/>
      <c r="AV6" s="100" t="s">
        <v>6</v>
      </c>
      <c r="AW6" s="51"/>
      <c r="AX6" s="208"/>
      <c r="AY6" s="100"/>
      <c r="AZ6" s="100"/>
      <c r="BA6" s="100"/>
      <c r="BB6" s="243"/>
      <c r="BC6" s="297">
        <f>COUNTIF(AN6:BA6,"=+") + $D6</f>
        <v>8</v>
      </c>
      <c r="BD6" s="101" t="s">
        <v>6</v>
      </c>
      <c r="BE6" s="100"/>
      <c r="BF6" s="100"/>
      <c r="BG6" s="221"/>
      <c r="BH6" s="100" t="s">
        <v>6</v>
      </c>
      <c r="BI6" s="100"/>
      <c r="BJ6" s="100" t="s">
        <v>6</v>
      </c>
      <c r="BK6" s="100"/>
      <c r="BL6" s="100"/>
      <c r="BM6" s="100"/>
      <c r="BN6" s="100"/>
      <c r="BO6" s="100"/>
      <c r="BP6" s="51"/>
      <c r="BQ6" s="208"/>
      <c r="BR6" s="100"/>
      <c r="BS6" s="100"/>
      <c r="BT6" s="100"/>
      <c r="BU6" s="243"/>
      <c r="BV6" s="288">
        <f t="shared" ref="BV6:BV13" si="2">COUNTIF(BD6:BT6,"=+") + $D6</f>
        <v>8</v>
      </c>
      <c r="BW6" s="99"/>
      <c r="BX6" s="100"/>
      <c r="BY6" s="100"/>
      <c r="BZ6" s="230"/>
      <c r="CA6" s="99"/>
      <c r="CB6" s="100"/>
      <c r="CC6" s="100"/>
      <c r="CD6" s="100"/>
      <c r="CE6" s="100"/>
      <c r="CF6" s="51"/>
      <c r="CG6" s="208"/>
      <c r="CH6" s="100"/>
      <c r="CI6" s="100"/>
      <c r="CJ6" s="100" t="s">
        <v>6</v>
      </c>
      <c r="CK6" s="100"/>
      <c r="CL6" s="243"/>
      <c r="CM6" s="289">
        <f t="shared" ref="CM6:CM13" si="3">COUNTIF(BW6:CK6,"=+") + $D6</f>
        <v>6</v>
      </c>
      <c r="CN6" s="99"/>
      <c r="CO6" s="100" t="s">
        <v>6</v>
      </c>
      <c r="CP6" s="100"/>
      <c r="CQ6" s="221"/>
      <c r="CR6" s="99"/>
      <c r="CS6" s="100" t="s">
        <v>6</v>
      </c>
      <c r="CT6" s="100"/>
      <c r="CU6" s="100" t="s">
        <v>6</v>
      </c>
      <c r="CV6" s="100"/>
      <c r="CW6" s="51"/>
      <c r="CX6" s="208"/>
      <c r="CY6" s="100"/>
      <c r="CZ6" s="100"/>
      <c r="DA6" s="100" t="s">
        <v>6</v>
      </c>
      <c r="DB6" s="100"/>
      <c r="DC6" s="243"/>
      <c r="DD6" s="289">
        <f t="shared" ref="DD6:DD13" si="4">COUNTIF(CN6:DB6,"=+") + $D6</f>
        <v>9</v>
      </c>
    </row>
    <row r="7" spans="1:109" s="35" customFormat="1" ht="23.4" x14ac:dyDescent="0.3">
      <c r="A7" s="417"/>
      <c r="B7" s="17" t="s">
        <v>95</v>
      </c>
      <c r="C7" s="27" t="s">
        <v>155</v>
      </c>
      <c r="D7" s="271">
        <f>'Przedmioty ogólne '!D7</f>
        <v>7</v>
      </c>
      <c r="E7" s="103" t="s">
        <v>6</v>
      </c>
      <c r="F7" s="104"/>
      <c r="G7" s="104"/>
      <c r="H7" s="222"/>
      <c r="I7" s="103"/>
      <c r="J7" s="104"/>
      <c r="K7" s="104" t="s">
        <v>6</v>
      </c>
      <c r="L7" s="104"/>
      <c r="M7" s="104"/>
      <c r="N7" s="104"/>
      <c r="O7" s="54"/>
      <c r="P7" s="209"/>
      <c r="Q7" s="104"/>
      <c r="R7" s="104" t="s">
        <v>6</v>
      </c>
      <c r="S7" s="104"/>
      <c r="T7" s="104"/>
      <c r="U7" s="244"/>
      <c r="V7" s="280">
        <f t="shared" si="0"/>
        <v>10</v>
      </c>
      <c r="W7" s="105"/>
      <c r="X7" s="104"/>
      <c r="Y7" s="106"/>
      <c r="Z7" s="231"/>
      <c r="AA7" s="103"/>
      <c r="AB7" s="104" t="s">
        <v>6</v>
      </c>
      <c r="AC7" s="104"/>
      <c r="AD7" s="104"/>
      <c r="AE7" s="104"/>
      <c r="AF7" s="54"/>
      <c r="AG7" s="209"/>
      <c r="AH7" s="104"/>
      <c r="AI7" s="104"/>
      <c r="AJ7" s="104"/>
      <c r="AK7" s="104" t="s">
        <v>6</v>
      </c>
      <c r="AL7" s="244"/>
      <c r="AM7" s="289">
        <f t="shared" si="1"/>
        <v>9</v>
      </c>
      <c r="AN7" s="103" t="s">
        <v>6</v>
      </c>
      <c r="AO7" s="104"/>
      <c r="AP7" s="104" t="s">
        <v>6</v>
      </c>
      <c r="AQ7" s="231"/>
      <c r="AR7" s="103" t="s">
        <v>6</v>
      </c>
      <c r="AS7" s="104" t="s">
        <v>6</v>
      </c>
      <c r="AT7" s="104"/>
      <c r="AU7" s="104"/>
      <c r="AV7" s="104"/>
      <c r="AW7" s="54"/>
      <c r="AX7" s="209"/>
      <c r="AY7" s="104" t="s">
        <v>6</v>
      </c>
      <c r="AZ7" s="104"/>
      <c r="BA7" s="104" t="s">
        <v>6</v>
      </c>
      <c r="BB7" s="244"/>
      <c r="BC7" s="284">
        <f t="shared" ref="BC7:BC13" si="5">COUNTIF(AN7:BA7,"=+") + $D7</f>
        <v>13</v>
      </c>
      <c r="BD7" s="105"/>
      <c r="BE7" s="104" t="s">
        <v>6</v>
      </c>
      <c r="BF7" s="104" t="s">
        <v>6</v>
      </c>
      <c r="BG7" s="222"/>
      <c r="BH7" s="104"/>
      <c r="BI7" s="104"/>
      <c r="BJ7" s="104"/>
      <c r="BK7" s="104"/>
      <c r="BL7" s="104" t="s">
        <v>6</v>
      </c>
      <c r="BM7" s="104"/>
      <c r="BN7" s="104"/>
      <c r="BO7" s="104"/>
      <c r="BP7" s="54"/>
      <c r="BQ7" s="209"/>
      <c r="BR7" s="104"/>
      <c r="BS7" s="104"/>
      <c r="BT7" s="104"/>
      <c r="BU7" s="244"/>
      <c r="BV7" s="289">
        <f t="shared" si="2"/>
        <v>10</v>
      </c>
      <c r="BW7" s="103" t="s">
        <v>6</v>
      </c>
      <c r="BX7" s="104"/>
      <c r="BY7" s="104"/>
      <c r="BZ7" s="231"/>
      <c r="CA7" s="103"/>
      <c r="CB7" s="104" t="s">
        <v>6</v>
      </c>
      <c r="CC7" s="104"/>
      <c r="CD7" s="104"/>
      <c r="CE7" s="104"/>
      <c r="CF7" s="54"/>
      <c r="CG7" s="209"/>
      <c r="CH7" s="104" t="s">
        <v>6</v>
      </c>
      <c r="CI7" s="104"/>
      <c r="CJ7" s="104"/>
      <c r="CK7" s="104"/>
      <c r="CL7" s="244"/>
      <c r="CM7" s="289">
        <f t="shared" si="3"/>
        <v>10</v>
      </c>
      <c r="CN7" s="103" t="s">
        <v>6</v>
      </c>
      <c r="CO7" s="104" t="s">
        <v>6</v>
      </c>
      <c r="CP7" s="104"/>
      <c r="CQ7" s="222"/>
      <c r="CR7" s="103"/>
      <c r="CS7" s="104" t="s">
        <v>6</v>
      </c>
      <c r="CT7" s="104"/>
      <c r="CU7" s="104" t="s">
        <v>6</v>
      </c>
      <c r="CV7" s="104"/>
      <c r="CW7" s="54"/>
      <c r="CX7" s="209"/>
      <c r="CY7" s="104" t="s">
        <v>6</v>
      </c>
      <c r="CZ7" s="104"/>
      <c r="DA7" s="104" t="s">
        <v>6</v>
      </c>
      <c r="DB7" s="104"/>
      <c r="DC7" s="244"/>
      <c r="DD7" s="289">
        <f t="shared" si="4"/>
        <v>13</v>
      </c>
    </row>
    <row r="8" spans="1:109" s="35" customFormat="1" ht="23.4" x14ac:dyDescent="0.3">
      <c r="A8" s="417"/>
      <c r="B8" s="17" t="s">
        <v>96</v>
      </c>
      <c r="C8" s="27" t="s">
        <v>156</v>
      </c>
      <c r="D8" s="271">
        <f>'Przedmioty ogólne '!D8</f>
        <v>5</v>
      </c>
      <c r="E8" s="103"/>
      <c r="F8" s="104" t="s">
        <v>6</v>
      </c>
      <c r="G8" s="104" t="s">
        <v>6</v>
      </c>
      <c r="H8" s="222"/>
      <c r="I8" s="103"/>
      <c r="J8" s="104"/>
      <c r="K8" s="104" t="s">
        <v>6</v>
      </c>
      <c r="L8" s="104"/>
      <c r="M8" s="104" t="s">
        <v>6</v>
      </c>
      <c r="N8" s="104"/>
      <c r="O8" s="54"/>
      <c r="P8" s="209"/>
      <c r="Q8" s="104"/>
      <c r="R8" s="104"/>
      <c r="S8" s="104"/>
      <c r="T8" s="104"/>
      <c r="U8" s="244"/>
      <c r="V8" s="280">
        <f t="shared" si="0"/>
        <v>9</v>
      </c>
      <c r="W8" s="105"/>
      <c r="X8" s="104"/>
      <c r="Y8" s="106" t="s">
        <v>6</v>
      </c>
      <c r="Z8" s="231"/>
      <c r="AA8" s="103"/>
      <c r="AB8" s="104"/>
      <c r="AC8" s="104" t="s">
        <v>6</v>
      </c>
      <c r="AD8" s="104"/>
      <c r="AE8" s="104"/>
      <c r="AF8" s="54"/>
      <c r="AG8" s="209"/>
      <c r="AH8" s="104"/>
      <c r="AI8" s="104"/>
      <c r="AJ8" s="104" t="s">
        <v>6</v>
      </c>
      <c r="AK8" s="104"/>
      <c r="AL8" s="244"/>
      <c r="AM8" s="289">
        <f t="shared" si="1"/>
        <v>8</v>
      </c>
      <c r="AN8" s="103"/>
      <c r="AO8" s="104" t="s">
        <v>6</v>
      </c>
      <c r="AP8" s="104"/>
      <c r="AQ8" s="231"/>
      <c r="AR8" s="103"/>
      <c r="AS8" s="104"/>
      <c r="AT8" s="104"/>
      <c r="AU8" s="104"/>
      <c r="AV8" s="104" t="s">
        <v>6</v>
      </c>
      <c r="AW8" s="54"/>
      <c r="AX8" s="209"/>
      <c r="AY8" s="104"/>
      <c r="AZ8" s="104" t="s">
        <v>6</v>
      </c>
      <c r="BA8" s="104"/>
      <c r="BB8" s="244"/>
      <c r="BC8" s="284">
        <f t="shared" si="5"/>
        <v>8</v>
      </c>
      <c r="BD8" s="105"/>
      <c r="BE8" s="107" t="s">
        <v>6</v>
      </c>
      <c r="BF8" s="104"/>
      <c r="BG8" s="222"/>
      <c r="BH8" s="104" t="s">
        <v>6</v>
      </c>
      <c r="BI8" s="104" t="s">
        <v>6</v>
      </c>
      <c r="BJ8" s="104" t="s">
        <v>6</v>
      </c>
      <c r="BK8" s="104" t="s">
        <v>6</v>
      </c>
      <c r="BL8" s="104"/>
      <c r="BM8" s="104"/>
      <c r="BN8" s="104"/>
      <c r="BO8" s="104"/>
      <c r="BP8" s="54"/>
      <c r="BQ8" s="209"/>
      <c r="BR8" s="104"/>
      <c r="BS8" s="104"/>
      <c r="BT8" s="104"/>
      <c r="BU8" s="244"/>
      <c r="BV8" s="289">
        <f t="shared" si="2"/>
        <v>10</v>
      </c>
      <c r="BW8" s="103"/>
      <c r="BX8" s="104" t="s">
        <v>6</v>
      </c>
      <c r="BY8" s="104"/>
      <c r="BZ8" s="231"/>
      <c r="CA8" s="103" t="s">
        <v>6</v>
      </c>
      <c r="CB8" s="104"/>
      <c r="CC8" s="104"/>
      <c r="CD8" s="104" t="s">
        <v>6</v>
      </c>
      <c r="CE8" s="104"/>
      <c r="CF8" s="54"/>
      <c r="CG8" s="209"/>
      <c r="CH8" s="104" t="s">
        <v>6</v>
      </c>
      <c r="CI8" s="104"/>
      <c r="CJ8" s="104"/>
      <c r="CK8" s="104"/>
      <c r="CL8" s="244"/>
      <c r="CM8" s="289">
        <f t="shared" si="3"/>
        <v>9</v>
      </c>
      <c r="CN8" s="103"/>
      <c r="CO8" s="104"/>
      <c r="CP8" s="104" t="s">
        <v>6</v>
      </c>
      <c r="CQ8" s="222"/>
      <c r="CR8" s="103" t="s">
        <v>6</v>
      </c>
      <c r="CS8" s="104"/>
      <c r="CT8" s="104" t="s">
        <v>6</v>
      </c>
      <c r="CU8" s="104"/>
      <c r="CV8" s="104"/>
      <c r="CW8" s="54"/>
      <c r="CX8" s="209"/>
      <c r="CY8" s="104"/>
      <c r="CZ8" s="104"/>
      <c r="DA8" s="104"/>
      <c r="DB8" s="104"/>
      <c r="DC8" s="244"/>
      <c r="DD8" s="289">
        <f t="shared" si="4"/>
        <v>8</v>
      </c>
    </row>
    <row r="9" spans="1:109" s="35" customFormat="1" ht="22.8" x14ac:dyDescent="0.3">
      <c r="A9" s="417"/>
      <c r="B9" s="17" t="s">
        <v>97</v>
      </c>
      <c r="C9" s="27" t="s">
        <v>90</v>
      </c>
      <c r="D9" s="271">
        <f>'Przedmioty ogólne '!D9</f>
        <v>7</v>
      </c>
      <c r="E9" s="103" t="s">
        <v>6</v>
      </c>
      <c r="F9" s="104"/>
      <c r="G9" s="104" t="s">
        <v>6</v>
      </c>
      <c r="H9" s="222"/>
      <c r="I9" s="103" t="s">
        <v>6</v>
      </c>
      <c r="J9" s="104"/>
      <c r="K9" s="104"/>
      <c r="L9" s="104"/>
      <c r="M9" s="104" t="s">
        <v>6</v>
      </c>
      <c r="N9" s="104"/>
      <c r="O9" s="54" t="s">
        <v>6</v>
      </c>
      <c r="P9" s="209"/>
      <c r="Q9" s="104"/>
      <c r="R9" s="104"/>
      <c r="S9" s="104"/>
      <c r="T9" s="104"/>
      <c r="U9" s="244"/>
      <c r="V9" s="280">
        <f t="shared" si="0"/>
        <v>12</v>
      </c>
      <c r="W9" s="105"/>
      <c r="X9" s="104"/>
      <c r="Y9" s="106" t="s">
        <v>6</v>
      </c>
      <c r="Z9" s="231"/>
      <c r="AA9" s="103"/>
      <c r="AB9" s="104" t="s">
        <v>6</v>
      </c>
      <c r="AC9" s="104"/>
      <c r="AD9" s="104"/>
      <c r="AE9" s="104" t="s">
        <v>6</v>
      </c>
      <c r="AF9" s="54" t="s">
        <v>6</v>
      </c>
      <c r="AG9" s="209"/>
      <c r="AH9" s="104" t="s">
        <v>6</v>
      </c>
      <c r="AI9" s="104"/>
      <c r="AJ9" s="104"/>
      <c r="AK9" s="104"/>
      <c r="AL9" s="244"/>
      <c r="AM9" s="289">
        <f t="shared" si="1"/>
        <v>12</v>
      </c>
      <c r="AN9" s="103" t="s">
        <v>6</v>
      </c>
      <c r="AO9" s="104"/>
      <c r="AP9" s="104"/>
      <c r="AQ9" s="231"/>
      <c r="AR9" s="103"/>
      <c r="AS9" s="104" t="s">
        <v>6</v>
      </c>
      <c r="AT9" s="104"/>
      <c r="AU9" s="104"/>
      <c r="AV9" s="104"/>
      <c r="AW9" s="54" t="s">
        <v>6</v>
      </c>
      <c r="AX9" s="209"/>
      <c r="AY9" s="104"/>
      <c r="AZ9" s="104"/>
      <c r="BA9" s="104"/>
      <c r="BB9" s="244"/>
      <c r="BC9" s="284">
        <f t="shared" si="5"/>
        <v>10</v>
      </c>
      <c r="BD9" s="105"/>
      <c r="BE9" s="104"/>
      <c r="BF9" s="104" t="s">
        <v>6</v>
      </c>
      <c r="BG9" s="222"/>
      <c r="BH9" s="104"/>
      <c r="BI9" s="104"/>
      <c r="BJ9" s="104"/>
      <c r="BK9" s="104" t="s">
        <v>6</v>
      </c>
      <c r="BL9" s="104"/>
      <c r="BM9" s="104"/>
      <c r="BN9" s="104" t="s">
        <v>6</v>
      </c>
      <c r="BO9" s="104"/>
      <c r="BP9" s="54" t="s">
        <v>6</v>
      </c>
      <c r="BQ9" s="209"/>
      <c r="BR9" s="104" t="s">
        <v>6</v>
      </c>
      <c r="BS9" s="104"/>
      <c r="BT9" s="104"/>
      <c r="BU9" s="244"/>
      <c r="BV9" s="289">
        <f t="shared" si="2"/>
        <v>12</v>
      </c>
      <c r="BW9" s="103"/>
      <c r="BX9" s="104" t="s">
        <v>6</v>
      </c>
      <c r="BY9" s="104" t="s">
        <v>6</v>
      </c>
      <c r="BZ9" s="231"/>
      <c r="CA9" s="103" t="s">
        <v>6</v>
      </c>
      <c r="CB9" s="104" t="s">
        <v>6</v>
      </c>
      <c r="CC9" s="104"/>
      <c r="CD9" s="104"/>
      <c r="CE9" s="104" t="s">
        <v>6</v>
      </c>
      <c r="CF9" s="54" t="s">
        <v>6</v>
      </c>
      <c r="CG9" s="209"/>
      <c r="CH9" s="104"/>
      <c r="CI9" s="104"/>
      <c r="CJ9" s="104"/>
      <c r="CK9" s="104"/>
      <c r="CL9" s="244"/>
      <c r="CM9" s="289">
        <f t="shared" si="3"/>
        <v>13</v>
      </c>
      <c r="CN9" s="103"/>
      <c r="CO9" s="104"/>
      <c r="CP9" s="104"/>
      <c r="CQ9" s="222"/>
      <c r="CR9" s="103"/>
      <c r="CS9" s="104"/>
      <c r="CT9" s="104"/>
      <c r="CU9" s="104"/>
      <c r="CV9" s="104"/>
      <c r="CW9" s="54" t="s">
        <v>6</v>
      </c>
      <c r="CX9" s="209"/>
      <c r="CY9" s="104" t="s">
        <v>6</v>
      </c>
      <c r="CZ9" s="104" t="s">
        <v>6</v>
      </c>
      <c r="DA9" s="104"/>
      <c r="DB9" s="104"/>
      <c r="DC9" s="244"/>
      <c r="DD9" s="289">
        <f t="shared" si="4"/>
        <v>10</v>
      </c>
    </row>
    <row r="10" spans="1:109" s="35" customFormat="1" ht="23.4" x14ac:dyDescent="0.3">
      <c r="A10" s="417"/>
      <c r="B10" s="17" t="s">
        <v>98</v>
      </c>
      <c r="C10" s="27" t="s">
        <v>157</v>
      </c>
      <c r="D10" s="271">
        <f>'Przedmioty ogólne '!D10</f>
        <v>2</v>
      </c>
      <c r="E10" s="103"/>
      <c r="F10" s="104"/>
      <c r="G10" s="104"/>
      <c r="H10" s="222"/>
      <c r="I10" s="103"/>
      <c r="J10" s="104" t="s">
        <v>6</v>
      </c>
      <c r="K10" s="104"/>
      <c r="L10" s="104"/>
      <c r="M10" s="104"/>
      <c r="N10" s="104"/>
      <c r="O10" s="54"/>
      <c r="P10" s="209"/>
      <c r="Q10" s="104"/>
      <c r="R10" s="104"/>
      <c r="S10" s="104"/>
      <c r="T10" s="104"/>
      <c r="U10" s="244"/>
      <c r="V10" s="280">
        <f t="shared" si="0"/>
        <v>3</v>
      </c>
      <c r="W10" s="105"/>
      <c r="X10" s="104" t="s">
        <v>6</v>
      </c>
      <c r="Y10" s="106"/>
      <c r="Z10" s="231"/>
      <c r="AA10" s="103"/>
      <c r="AB10" s="104"/>
      <c r="AC10" s="104"/>
      <c r="AD10" s="104"/>
      <c r="AE10" s="104"/>
      <c r="AF10" s="54"/>
      <c r="AG10" s="209"/>
      <c r="AH10" s="104"/>
      <c r="AI10" s="104"/>
      <c r="AJ10" s="104"/>
      <c r="AK10" s="104"/>
      <c r="AL10" s="244"/>
      <c r="AM10" s="289">
        <f t="shared" si="1"/>
        <v>3</v>
      </c>
      <c r="AN10" s="103"/>
      <c r="AO10" s="104"/>
      <c r="AP10" s="104"/>
      <c r="AQ10" s="231"/>
      <c r="AR10" s="103" t="s">
        <v>6</v>
      </c>
      <c r="AS10" s="104"/>
      <c r="AT10" s="104"/>
      <c r="AU10" s="104"/>
      <c r="AV10" s="104"/>
      <c r="AW10" s="54"/>
      <c r="AX10" s="209"/>
      <c r="AY10" s="104"/>
      <c r="AZ10" s="104"/>
      <c r="BA10" s="104"/>
      <c r="BB10" s="244"/>
      <c r="BC10" s="284">
        <f t="shared" si="5"/>
        <v>3</v>
      </c>
      <c r="BD10" s="105"/>
      <c r="BE10" s="104"/>
      <c r="BF10" s="104"/>
      <c r="BG10" s="222"/>
      <c r="BH10" s="104" t="s">
        <v>6</v>
      </c>
      <c r="BI10" s="104"/>
      <c r="BJ10" s="104"/>
      <c r="BK10" s="104"/>
      <c r="BL10" s="104"/>
      <c r="BM10" s="104"/>
      <c r="BN10" s="104"/>
      <c r="BO10" s="104"/>
      <c r="BP10" s="54"/>
      <c r="BQ10" s="209"/>
      <c r="BR10" s="104" t="s">
        <v>6</v>
      </c>
      <c r="BS10" s="104"/>
      <c r="BT10" s="104"/>
      <c r="BU10" s="244"/>
      <c r="BV10" s="289">
        <f t="shared" si="2"/>
        <v>4</v>
      </c>
      <c r="BW10" s="103"/>
      <c r="BX10" s="104"/>
      <c r="BY10" s="104"/>
      <c r="BZ10" s="231"/>
      <c r="CA10" s="103"/>
      <c r="CB10" s="104"/>
      <c r="CC10" s="104" t="s">
        <v>6</v>
      </c>
      <c r="CD10" s="104" t="s">
        <v>6</v>
      </c>
      <c r="CE10" s="104"/>
      <c r="CF10" s="54"/>
      <c r="CG10" s="209"/>
      <c r="CH10" s="104"/>
      <c r="CI10" s="104"/>
      <c r="CJ10" s="104"/>
      <c r="CK10" s="104"/>
      <c r="CL10" s="244"/>
      <c r="CM10" s="289">
        <f t="shared" si="3"/>
        <v>4</v>
      </c>
      <c r="CN10" s="103"/>
      <c r="CO10" s="104"/>
      <c r="CP10" s="104"/>
      <c r="CQ10" s="222"/>
      <c r="CR10" s="103"/>
      <c r="CS10" s="104"/>
      <c r="CT10" s="104"/>
      <c r="CU10" s="104"/>
      <c r="CV10" s="104"/>
      <c r="CW10" s="54"/>
      <c r="CX10" s="209"/>
      <c r="CY10" s="104"/>
      <c r="CZ10" s="104"/>
      <c r="DA10" s="104"/>
      <c r="DB10" s="104"/>
      <c r="DC10" s="244"/>
      <c r="DD10" s="289">
        <f t="shared" si="4"/>
        <v>2</v>
      </c>
    </row>
    <row r="11" spans="1:109" s="35" customFormat="1" ht="34.200000000000003" x14ac:dyDescent="0.3">
      <c r="A11" s="418"/>
      <c r="B11" s="18" t="s">
        <v>99</v>
      </c>
      <c r="C11" s="19" t="s">
        <v>91</v>
      </c>
      <c r="D11" s="272">
        <f>'Przedmioty ogólne '!D11</f>
        <v>6</v>
      </c>
      <c r="E11" s="108"/>
      <c r="F11" s="109" t="s">
        <v>6</v>
      </c>
      <c r="G11" s="109"/>
      <c r="H11" s="223"/>
      <c r="I11" s="108"/>
      <c r="J11" s="109"/>
      <c r="K11" s="109"/>
      <c r="L11" s="109"/>
      <c r="M11" s="109"/>
      <c r="N11" s="109" t="s">
        <v>6</v>
      </c>
      <c r="O11" s="56"/>
      <c r="P11" s="210"/>
      <c r="Q11" s="109" t="s">
        <v>6</v>
      </c>
      <c r="R11" s="109"/>
      <c r="S11" s="109"/>
      <c r="T11" s="109" t="s">
        <v>6</v>
      </c>
      <c r="U11" s="245"/>
      <c r="V11" s="281">
        <f t="shared" si="0"/>
        <v>10</v>
      </c>
      <c r="W11" s="110" t="s">
        <v>6</v>
      </c>
      <c r="X11" s="109" t="s">
        <v>6</v>
      </c>
      <c r="Y11" s="111"/>
      <c r="Z11" s="232"/>
      <c r="AA11" s="108"/>
      <c r="AB11" s="109"/>
      <c r="AC11" s="109" t="s">
        <v>6</v>
      </c>
      <c r="AD11" s="109" t="s">
        <v>6</v>
      </c>
      <c r="AE11" s="109"/>
      <c r="AF11" s="56"/>
      <c r="AG11" s="210"/>
      <c r="AH11" s="109"/>
      <c r="AI11" s="109"/>
      <c r="AJ11" s="109"/>
      <c r="AK11" s="109" t="s">
        <v>6</v>
      </c>
      <c r="AL11" s="245"/>
      <c r="AM11" s="290">
        <f t="shared" si="1"/>
        <v>11</v>
      </c>
      <c r="AN11" s="108" t="s">
        <v>6</v>
      </c>
      <c r="AO11" s="109" t="s">
        <v>6</v>
      </c>
      <c r="AP11" s="109" t="s">
        <v>6</v>
      </c>
      <c r="AQ11" s="232"/>
      <c r="AR11" s="108"/>
      <c r="AS11" s="109" t="s">
        <v>6</v>
      </c>
      <c r="AT11" s="109" t="s">
        <v>6</v>
      </c>
      <c r="AU11" s="109" t="s">
        <v>6</v>
      </c>
      <c r="AV11" s="109"/>
      <c r="AW11" s="56"/>
      <c r="AX11" s="210"/>
      <c r="AY11" s="109"/>
      <c r="AZ11" s="109" t="s">
        <v>6</v>
      </c>
      <c r="BA11" s="109" t="s">
        <v>6</v>
      </c>
      <c r="BB11" s="245"/>
      <c r="BC11" s="298">
        <f t="shared" si="5"/>
        <v>14</v>
      </c>
      <c r="BD11" s="110" t="s">
        <v>6</v>
      </c>
      <c r="BE11" s="109" t="s">
        <v>6</v>
      </c>
      <c r="BF11" s="109" t="s">
        <v>6</v>
      </c>
      <c r="BG11" s="223"/>
      <c r="BH11" s="109"/>
      <c r="BI11" s="109" t="s">
        <v>6</v>
      </c>
      <c r="BJ11" s="109" t="s">
        <v>6</v>
      </c>
      <c r="BK11" s="109" t="s">
        <v>6</v>
      </c>
      <c r="BL11" s="109"/>
      <c r="BM11" s="109"/>
      <c r="BN11" s="109" t="s">
        <v>6</v>
      </c>
      <c r="BO11" s="109"/>
      <c r="BP11" s="56"/>
      <c r="BQ11" s="210"/>
      <c r="BR11" s="109"/>
      <c r="BS11" s="109"/>
      <c r="BT11" s="109" t="s">
        <v>6</v>
      </c>
      <c r="BU11" s="245"/>
      <c r="BV11" s="290">
        <f t="shared" si="2"/>
        <v>14</v>
      </c>
      <c r="BW11" s="108"/>
      <c r="BX11" s="109"/>
      <c r="BY11" s="109"/>
      <c r="BZ11" s="232"/>
      <c r="CA11" s="108"/>
      <c r="CB11" s="109"/>
      <c r="CC11" s="109"/>
      <c r="CD11" s="109"/>
      <c r="CE11" s="109" t="s">
        <v>6</v>
      </c>
      <c r="CF11" s="56"/>
      <c r="CG11" s="210"/>
      <c r="CH11" s="109"/>
      <c r="CI11" s="109"/>
      <c r="CJ11" s="109" t="s">
        <v>6</v>
      </c>
      <c r="CK11" s="109" t="s">
        <v>6</v>
      </c>
      <c r="CL11" s="245"/>
      <c r="CM11" s="290">
        <f t="shared" si="3"/>
        <v>9</v>
      </c>
      <c r="CN11" s="108" t="s">
        <v>6</v>
      </c>
      <c r="CO11" s="109"/>
      <c r="CP11" s="109" t="s">
        <v>6</v>
      </c>
      <c r="CQ11" s="223"/>
      <c r="CR11" s="108" t="s">
        <v>6</v>
      </c>
      <c r="CS11" s="109"/>
      <c r="CT11" s="109" t="s">
        <v>6</v>
      </c>
      <c r="CU11" s="109"/>
      <c r="CV11" s="109" t="s">
        <v>6</v>
      </c>
      <c r="CW11" s="56"/>
      <c r="CX11" s="210"/>
      <c r="CY11" s="109"/>
      <c r="CZ11" s="109"/>
      <c r="DA11" s="109"/>
      <c r="DB11" s="109" t="s">
        <v>6</v>
      </c>
      <c r="DC11" s="245"/>
      <c r="DD11" s="290">
        <f>COUNTIF(CN11:DB11,"=+") + $D11</f>
        <v>12</v>
      </c>
    </row>
    <row r="12" spans="1:109" s="35" customFormat="1" ht="36.75" customHeight="1" x14ac:dyDescent="0.3">
      <c r="A12" s="417" t="s">
        <v>103</v>
      </c>
      <c r="B12" s="17" t="s">
        <v>100</v>
      </c>
      <c r="C12" s="27" t="s">
        <v>92</v>
      </c>
      <c r="D12" s="273">
        <f>'Przedmioty ogólne '!D12</f>
        <v>2</v>
      </c>
      <c r="E12" s="112" t="s">
        <v>6</v>
      </c>
      <c r="F12" s="107" t="s">
        <v>6</v>
      </c>
      <c r="G12" s="107" t="s">
        <v>6</v>
      </c>
      <c r="H12" s="222"/>
      <c r="I12" s="112"/>
      <c r="J12" s="107"/>
      <c r="K12" s="107"/>
      <c r="L12" s="107"/>
      <c r="M12" s="107"/>
      <c r="N12" s="107"/>
      <c r="O12" s="58"/>
      <c r="P12" s="209"/>
      <c r="Q12" s="107"/>
      <c r="R12" s="107"/>
      <c r="S12" s="107"/>
      <c r="T12" s="107" t="s">
        <v>6</v>
      </c>
      <c r="U12" s="244"/>
      <c r="V12" s="282">
        <f t="shared" si="0"/>
        <v>6</v>
      </c>
      <c r="W12" s="113"/>
      <c r="X12" s="107"/>
      <c r="Y12" s="106"/>
      <c r="Z12" s="231"/>
      <c r="AA12" s="112"/>
      <c r="AB12" s="107"/>
      <c r="AC12" s="107"/>
      <c r="AD12" s="107"/>
      <c r="AE12" s="107"/>
      <c r="AF12" s="58"/>
      <c r="AG12" s="209"/>
      <c r="AH12" s="107"/>
      <c r="AI12" s="107"/>
      <c r="AJ12" s="107"/>
      <c r="AK12" s="107"/>
      <c r="AL12" s="244"/>
      <c r="AM12" s="291">
        <f t="shared" si="1"/>
        <v>2</v>
      </c>
      <c r="AN12" s="112"/>
      <c r="AO12" s="107"/>
      <c r="AP12" s="107"/>
      <c r="AQ12" s="231"/>
      <c r="AR12" s="112"/>
      <c r="AS12" s="107"/>
      <c r="AT12" s="107" t="s">
        <v>6</v>
      </c>
      <c r="AU12" s="107"/>
      <c r="AV12" s="107"/>
      <c r="AW12" s="58"/>
      <c r="AX12" s="209"/>
      <c r="AY12" s="107"/>
      <c r="AZ12" s="107"/>
      <c r="BA12" s="107"/>
      <c r="BB12" s="244"/>
      <c r="BC12" s="299">
        <f t="shared" si="5"/>
        <v>3</v>
      </c>
      <c r="BD12" s="113"/>
      <c r="BE12" s="107"/>
      <c r="BF12" s="107"/>
      <c r="BG12" s="222"/>
      <c r="BH12" s="107"/>
      <c r="BI12" s="107"/>
      <c r="BJ12" s="107"/>
      <c r="BK12" s="107"/>
      <c r="BL12" s="107"/>
      <c r="BM12" s="107"/>
      <c r="BN12" s="107"/>
      <c r="BO12" s="107"/>
      <c r="BP12" s="58"/>
      <c r="BQ12" s="209"/>
      <c r="BR12" s="107"/>
      <c r="BS12" s="107"/>
      <c r="BT12" s="107" t="s">
        <v>6</v>
      </c>
      <c r="BU12" s="244"/>
      <c r="BV12" s="291">
        <f t="shared" si="2"/>
        <v>3</v>
      </c>
      <c r="BW12" s="112"/>
      <c r="BX12" s="107"/>
      <c r="BY12" s="107"/>
      <c r="BZ12" s="231"/>
      <c r="CA12" s="112"/>
      <c r="CB12" s="107"/>
      <c r="CC12" s="107" t="s">
        <v>6</v>
      </c>
      <c r="CD12" s="107"/>
      <c r="CE12" s="107"/>
      <c r="CF12" s="58"/>
      <c r="CG12" s="209"/>
      <c r="CH12" s="107"/>
      <c r="CI12" s="107"/>
      <c r="CJ12" s="107"/>
      <c r="CK12" s="107" t="s">
        <v>6</v>
      </c>
      <c r="CL12" s="244"/>
      <c r="CM12" s="291">
        <f t="shared" si="3"/>
        <v>4</v>
      </c>
      <c r="CN12" s="112"/>
      <c r="CO12" s="107"/>
      <c r="CP12" s="107"/>
      <c r="CQ12" s="222"/>
      <c r="CR12" s="112"/>
      <c r="CS12" s="107"/>
      <c r="CT12" s="107"/>
      <c r="CU12" s="107"/>
      <c r="CV12" s="107"/>
      <c r="CW12" s="58"/>
      <c r="CX12" s="209"/>
      <c r="CY12" s="107"/>
      <c r="CZ12" s="107"/>
      <c r="DA12" s="107"/>
      <c r="DB12" s="107" t="s">
        <v>6</v>
      </c>
      <c r="DC12" s="244"/>
      <c r="DD12" s="291">
        <f t="shared" si="4"/>
        <v>3</v>
      </c>
    </row>
    <row r="13" spans="1:109" s="35" customFormat="1" ht="39" customHeight="1" x14ac:dyDescent="0.3">
      <c r="A13" s="417"/>
      <c r="B13" s="17" t="s">
        <v>101</v>
      </c>
      <c r="C13" s="27" t="s">
        <v>93</v>
      </c>
      <c r="D13" s="271">
        <f>'Przedmioty ogólne '!D13</f>
        <v>5</v>
      </c>
      <c r="E13" s="103"/>
      <c r="F13" s="104"/>
      <c r="G13" s="104"/>
      <c r="H13" s="222"/>
      <c r="I13" s="103" t="s">
        <v>6</v>
      </c>
      <c r="J13" s="104"/>
      <c r="K13" s="104"/>
      <c r="L13" s="104" t="s">
        <v>6</v>
      </c>
      <c r="M13" s="104"/>
      <c r="N13" s="104"/>
      <c r="O13" s="54"/>
      <c r="P13" s="209"/>
      <c r="Q13" s="104"/>
      <c r="R13" s="104" t="s">
        <v>6</v>
      </c>
      <c r="S13" s="104" t="s">
        <v>6</v>
      </c>
      <c r="T13" s="104"/>
      <c r="U13" s="244"/>
      <c r="V13" s="280">
        <f t="shared" si="0"/>
        <v>9</v>
      </c>
      <c r="W13" s="105"/>
      <c r="X13" s="104"/>
      <c r="Y13" s="106"/>
      <c r="Z13" s="231"/>
      <c r="AA13" s="103" t="s">
        <v>6</v>
      </c>
      <c r="AB13" s="104"/>
      <c r="AC13" s="104"/>
      <c r="AD13" s="104"/>
      <c r="AE13" s="104"/>
      <c r="AF13" s="54"/>
      <c r="AG13" s="209"/>
      <c r="AH13" s="104"/>
      <c r="AI13" s="104" t="s">
        <v>6</v>
      </c>
      <c r="AJ13" s="104"/>
      <c r="AK13" s="104"/>
      <c r="AL13" s="244"/>
      <c r="AM13" s="289">
        <f t="shared" si="1"/>
        <v>7</v>
      </c>
      <c r="AN13" s="103"/>
      <c r="AO13" s="104"/>
      <c r="AP13" s="104"/>
      <c r="AQ13" s="231"/>
      <c r="AR13" s="103"/>
      <c r="AS13" s="104"/>
      <c r="AT13" s="104"/>
      <c r="AU13" s="104"/>
      <c r="AV13" s="104" t="s">
        <v>6</v>
      </c>
      <c r="AW13" s="54"/>
      <c r="AX13" s="209"/>
      <c r="AY13" s="104" t="s">
        <v>6</v>
      </c>
      <c r="AZ13" s="104"/>
      <c r="BA13" s="104"/>
      <c r="BB13" s="244"/>
      <c r="BC13" s="284">
        <f t="shared" si="5"/>
        <v>7</v>
      </c>
      <c r="BD13" s="105"/>
      <c r="BE13" s="104"/>
      <c r="BF13" s="104"/>
      <c r="BG13" s="222"/>
      <c r="BH13" s="104"/>
      <c r="BI13" s="104"/>
      <c r="BJ13" s="104"/>
      <c r="BK13" s="104"/>
      <c r="BL13" s="104" t="s">
        <v>6</v>
      </c>
      <c r="BM13" s="104" t="s">
        <v>6</v>
      </c>
      <c r="BN13" s="104"/>
      <c r="BO13" s="104" t="s">
        <v>6</v>
      </c>
      <c r="BP13" s="54"/>
      <c r="BQ13" s="209"/>
      <c r="BR13" s="104"/>
      <c r="BS13" s="104" t="s">
        <v>6</v>
      </c>
      <c r="BT13" s="104"/>
      <c r="BU13" s="244"/>
      <c r="BV13" s="289">
        <f t="shared" si="2"/>
        <v>9</v>
      </c>
      <c r="BW13" s="103" t="s">
        <v>6</v>
      </c>
      <c r="BX13" s="104"/>
      <c r="BY13" s="104" t="s">
        <v>6</v>
      </c>
      <c r="BZ13" s="231"/>
      <c r="CA13" s="103"/>
      <c r="CB13" s="104"/>
      <c r="CC13" s="104" t="s">
        <v>6</v>
      </c>
      <c r="CD13" s="104"/>
      <c r="CE13" s="104"/>
      <c r="CF13" s="54"/>
      <c r="CG13" s="209"/>
      <c r="CH13" s="104"/>
      <c r="CI13" s="104" t="s">
        <v>6</v>
      </c>
      <c r="CJ13" s="104" t="s">
        <v>6</v>
      </c>
      <c r="CK13" s="104"/>
      <c r="CL13" s="244"/>
      <c r="CM13" s="289">
        <f t="shared" si="3"/>
        <v>10</v>
      </c>
      <c r="CN13" s="103"/>
      <c r="CO13" s="104"/>
      <c r="CP13" s="104"/>
      <c r="CQ13" s="222"/>
      <c r="CR13" s="103"/>
      <c r="CS13" s="104"/>
      <c r="CT13" s="104"/>
      <c r="CU13" s="104"/>
      <c r="CV13" s="104"/>
      <c r="CW13" s="54"/>
      <c r="CX13" s="209"/>
      <c r="CY13" s="104" t="s">
        <v>6</v>
      </c>
      <c r="CZ13" s="104"/>
      <c r="DA13" s="104"/>
      <c r="DB13" s="104"/>
      <c r="DC13" s="244"/>
      <c r="DD13" s="289">
        <f t="shared" si="4"/>
        <v>6</v>
      </c>
    </row>
    <row r="14" spans="1:109" s="35" customFormat="1" ht="33.75" customHeight="1" x14ac:dyDescent="0.3">
      <c r="A14" s="417"/>
      <c r="B14" s="17" t="s">
        <v>102</v>
      </c>
      <c r="C14" s="27" t="s">
        <v>89</v>
      </c>
      <c r="D14" s="271">
        <f>'Przedmioty ogólne '!D14</f>
        <v>6</v>
      </c>
      <c r="E14" s="103"/>
      <c r="F14" s="104"/>
      <c r="G14" s="104"/>
      <c r="H14" s="222"/>
      <c r="I14" s="103"/>
      <c r="J14" s="104"/>
      <c r="K14" s="104"/>
      <c r="L14" s="104" t="s">
        <v>6</v>
      </c>
      <c r="M14" s="104"/>
      <c r="N14" s="104"/>
      <c r="O14" s="54"/>
      <c r="P14" s="209"/>
      <c r="Q14" s="104"/>
      <c r="R14" s="104" t="s">
        <v>6</v>
      </c>
      <c r="S14" s="104" t="s">
        <v>6</v>
      </c>
      <c r="T14" s="104"/>
      <c r="U14" s="244"/>
      <c r="V14" s="280">
        <f>COUNTIF(E14:T14,"=+") + $D14</f>
        <v>9</v>
      </c>
      <c r="W14" s="105"/>
      <c r="X14" s="104"/>
      <c r="Y14" s="106"/>
      <c r="Z14" s="231"/>
      <c r="AA14" s="103" t="s">
        <v>6</v>
      </c>
      <c r="AB14" s="104"/>
      <c r="AC14" s="104"/>
      <c r="AD14" s="104"/>
      <c r="AE14" s="104"/>
      <c r="AF14" s="54"/>
      <c r="AG14" s="209"/>
      <c r="AH14" s="104"/>
      <c r="AI14" s="104"/>
      <c r="AJ14" s="104"/>
      <c r="AK14" s="104" t="s">
        <v>6</v>
      </c>
      <c r="AL14" s="244"/>
      <c r="AM14" s="289">
        <f>COUNTIF(W14:AK14,"=+") + $D14</f>
        <v>8</v>
      </c>
      <c r="AN14" s="103"/>
      <c r="AO14" s="104"/>
      <c r="AP14" s="104"/>
      <c r="AQ14" s="231"/>
      <c r="AR14" s="103"/>
      <c r="AS14" s="104"/>
      <c r="AT14" s="104"/>
      <c r="AU14" s="104"/>
      <c r="AV14" s="104"/>
      <c r="AW14" s="54"/>
      <c r="AX14" s="209"/>
      <c r="AY14" s="104" t="s">
        <v>6</v>
      </c>
      <c r="AZ14" s="104"/>
      <c r="BA14" s="104" t="s">
        <v>6</v>
      </c>
      <c r="BB14" s="244"/>
      <c r="BC14" s="284">
        <f>COUNTIF(AN14:BA14,"=+") + $D14</f>
        <v>8</v>
      </c>
      <c r="BD14" s="105"/>
      <c r="BE14" s="104"/>
      <c r="BF14" s="104"/>
      <c r="BG14" s="222"/>
      <c r="BH14" s="104"/>
      <c r="BI14" s="104"/>
      <c r="BJ14" s="104"/>
      <c r="BK14" s="104"/>
      <c r="BL14" s="104" t="s">
        <v>6</v>
      </c>
      <c r="BM14" s="104" t="s">
        <v>6</v>
      </c>
      <c r="BN14" s="104"/>
      <c r="BO14" s="104" t="s">
        <v>6</v>
      </c>
      <c r="BP14" s="54"/>
      <c r="BQ14" s="209"/>
      <c r="BR14" s="104"/>
      <c r="BS14" s="104"/>
      <c r="BT14" s="104"/>
      <c r="BU14" s="244"/>
      <c r="BV14" s="289">
        <f>COUNTIF(BD14:BT14,"=+") + $D14</f>
        <v>9</v>
      </c>
      <c r="BW14" s="103"/>
      <c r="BX14" s="104"/>
      <c r="BY14" s="104"/>
      <c r="BZ14" s="231"/>
      <c r="CA14" s="103"/>
      <c r="CB14" s="104"/>
      <c r="CC14" s="104"/>
      <c r="CD14" s="104"/>
      <c r="CE14" s="104"/>
      <c r="CF14" s="54"/>
      <c r="CG14" s="209"/>
      <c r="CH14" s="104"/>
      <c r="CI14" s="104" t="s">
        <v>6</v>
      </c>
      <c r="CJ14" s="104" t="s">
        <v>6</v>
      </c>
      <c r="CK14" s="104"/>
      <c r="CL14" s="244"/>
      <c r="CM14" s="289">
        <f>COUNTIF(BW14:CK14,"=+") + $D14</f>
        <v>8</v>
      </c>
      <c r="CN14" s="103" t="s">
        <v>6</v>
      </c>
      <c r="CO14" s="104"/>
      <c r="CP14" s="104"/>
      <c r="CQ14" s="222"/>
      <c r="CR14" s="103"/>
      <c r="CS14" s="104"/>
      <c r="CT14" s="104"/>
      <c r="CU14" s="104"/>
      <c r="CV14" s="104"/>
      <c r="CW14" s="54"/>
      <c r="CX14" s="209"/>
      <c r="CY14" s="104"/>
      <c r="CZ14" s="104"/>
      <c r="DA14" s="104"/>
      <c r="DB14" s="104"/>
      <c r="DC14" s="244"/>
      <c r="DD14" s="289">
        <f>COUNTIF(CN14:DB14,"=+") + $D14</f>
        <v>7</v>
      </c>
      <c r="DE14" s="15"/>
    </row>
    <row r="15" spans="1:109" s="35" customFormat="1" ht="15" thickBot="1" x14ac:dyDescent="0.35">
      <c r="A15" s="325"/>
      <c r="B15" s="307"/>
      <c r="C15" s="326" t="s">
        <v>168</v>
      </c>
      <c r="D15" s="274"/>
      <c r="E15" s="308">
        <f>COUNTIF(E6:E14,"=+")</f>
        <v>3</v>
      </c>
      <c r="F15" s="309">
        <f t="shared" ref="F15:G15" si="6">COUNTIF(F6:F14,"=+")</f>
        <v>3</v>
      </c>
      <c r="G15" s="309">
        <f t="shared" si="6"/>
        <v>3</v>
      </c>
      <c r="H15" s="224"/>
      <c r="I15" s="310">
        <f>COUNTIF(I6:I14,"+")</f>
        <v>3</v>
      </c>
      <c r="J15" s="310">
        <f t="shared" ref="J15:O15" si="7">COUNTIF(J6:J14,"=+")</f>
        <v>2</v>
      </c>
      <c r="K15" s="310">
        <f t="shared" si="7"/>
        <v>2</v>
      </c>
      <c r="L15" s="310">
        <f t="shared" si="7"/>
        <v>2</v>
      </c>
      <c r="M15" s="310">
        <f t="shared" si="7"/>
        <v>3</v>
      </c>
      <c r="N15" s="310">
        <f t="shared" si="7"/>
        <v>1</v>
      </c>
      <c r="O15" s="311">
        <f t="shared" si="7"/>
        <v>1</v>
      </c>
      <c r="P15" s="211"/>
      <c r="Q15" s="309">
        <f>COUNTIF(Q6:Q14,"=+")</f>
        <v>1</v>
      </c>
      <c r="R15" s="309">
        <f t="shared" ref="R15:T15" si="8">COUNTIF(R6:R14,"=+")</f>
        <v>3</v>
      </c>
      <c r="S15" s="309">
        <f t="shared" si="8"/>
        <v>2</v>
      </c>
      <c r="T15" s="312">
        <f t="shared" si="8"/>
        <v>2</v>
      </c>
      <c r="U15" s="246"/>
      <c r="V15" s="280"/>
      <c r="W15" s="314">
        <f>COUNTIF(W6:W14,"=+")</f>
        <v>1</v>
      </c>
      <c r="X15" s="312">
        <f>COUNTIF(X6:X14,"=+")</f>
        <v>2</v>
      </c>
      <c r="Y15" s="312">
        <f>COUNTIF(Y6:Y14,"=+")</f>
        <v>3</v>
      </c>
      <c r="Z15" s="233"/>
      <c r="AA15" s="310">
        <f>COUNTIF(AA6:AA14,"=+")</f>
        <v>2</v>
      </c>
      <c r="AB15" s="312">
        <f>COUNTIF(AB6:AB14,"=+")</f>
        <v>2</v>
      </c>
      <c r="AC15" s="312">
        <f t="shared" ref="AC15:AF15" si="9">COUNTIF(AC6:AC14,"=+")</f>
        <v>2</v>
      </c>
      <c r="AD15" s="310">
        <f t="shared" si="9"/>
        <v>1</v>
      </c>
      <c r="AE15" s="312">
        <f t="shared" si="9"/>
        <v>1</v>
      </c>
      <c r="AF15" s="311">
        <f t="shared" si="9"/>
        <v>1</v>
      </c>
      <c r="AG15" s="216"/>
      <c r="AH15" s="312">
        <f t="shared" ref="AH15:AJ15" si="10">COUNTIF(AH6:AH14,"=+")</f>
        <v>1</v>
      </c>
      <c r="AI15" s="312">
        <f t="shared" si="10"/>
        <v>2</v>
      </c>
      <c r="AJ15" s="312">
        <f t="shared" si="10"/>
        <v>2</v>
      </c>
      <c r="AK15" s="312">
        <f>COUNTIF(AK6:AK14,"=+")</f>
        <v>3</v>
      </c>
      <c r="AL15" s="252"/>
      <c r="AM15" s="289"/>
      <c r="AN15" s="310">
        <f>COUNTIF(AN6:AN14,"=+")</f>
        <v>3</v>
      </c>
      <c r="AO15" s="312">
        <f>COUNTIF(AO6:AO14,"=+")</f>
        <v>3</v>
      </c>
      <c r="AP15" s="312">
        <f>COUNTIF(AP6:AP14,"=+")</f>
        <v>3</v>
      </c>
      <c r="AQ15" s="233"/>
      <c r="AR15" s="310">
        <f>COUNTIF(AR6:AR14,"=+")</f>
        <v>2</v>
      </c>
      <c r="AS15" s="312">
        <f>COUNTIF(AS6:AS14,"=+")</f>
        <v>3</v>
      </c>
      <c r="AT15" s="312">
        <f>COUNTIF(AT6:AT14,"=+")</f>
        <v>2</v>
      </c>
      <c r="AU15" s="312">
        <f t="shared" ref="AU15:AW15" si="11">COUNTIF(AU6:AU14,"=+")</f>
        <v>1</v>
      </c>
      <c r="AV15" s="312">
        <f t="shared" si="11"/>
        <v>3</v>
      </c>
      <c r="AW15" s="311">
        <f t="shared" si="11"/>
        <v>1</v>
      </c>
      <c r="AX15" s="216"/>
      <c r="AY15" s="312">
        <f>COUNTIF(AY6:AY14,"=+")</f>
        <v>3</v>
      </c>
      <c r="AZ15" s="312">
        <f>COUNTIF(AZ6:AZ14,"=+")</f>
        <v>2</v>
      </c>
      <c r="BA15" s="312">
        <f>COUNTIF(BA6:BA14,"=+")</f>
        <v>3</v>
      </c>
      <c r="BB15" s="252"/>
      <c r="BC15" s="284"/>
      <c r="BD15" s="314">
        <f>COUNTIF(BD6:BD14,"=+")</f>
        <v>2</v>
      </c>
      <c r="BE15" s="312">
        <f>COUNTIF(BE6:BE14,"=+")</f>
        <v>3</v>
      </c>
      <c r="BF15" s="312">
        <f t="shared" ref="BF15:BP15" si="12">COUNTIF(BF6:BF14,"=+")</f>
        <v>3</v>
      </c>
      <c r="BG15" s="238"/>
      <c r="BH15" s="312">
        <f t="shared" si="12"/>
        <v>3</v>
      </c>
      <c r="BI15" s="312">
        <f t="shared" si="12"/>
        <v>2</v>
      </c>
      <c r="BJ15" s="312">
        <f t="shared" si="12"/>
        <v>3</v>
      </c>
      <c r="BK15" s="312">
        <f t="shared" si="12"/>
        <v>3</v>
      </c>
      <c r="BL15" s="312">
        <f t="shared" si="12"/>
        <v>3</v>
      </c>
      <c r="BM15" s="312">
        <f t="shared" si="12"/>
        <v>2</v>
      </c>
      <c r="BN15" s="312">
        <f t="shared" si="12"/>
        <v>2</v>
      </c>
      <c r="BO15" s="312">
        <f t="shared" si="12"/>
        <v>2</v>
      </c>
      <c r="BP15" s="311">
        <f t="shared" si="12"/>
        <v>1</v>
      </c>
      <c r="BQ15" s="216"/>
      <c r="BR15" s="312">
        <f t="shared" ref="BR15:BT15" si="13">COUNTIF(BR6:BR14,"=+")</f>
        <v>2</v>
      </c>
      <c r="BS15" s="312">
        <f t="shared" si="13"/>
        <v>1</v>
      </c>
      <c r="BT15" s="312">
        <f t="shared" si="13"/>
        <v>2</v>
      </c>
      <c r="BU15" s="252"/>
      <c r="BV15" s="295"/>
      <c r="BW15" s="310">
        <f>COUNTIF(BW6:BW14,"=+")</f>
        <v>2</v>
      </c>
      <c r="BX15" s="312">
        <f>COUNTIF(BX6:BX14,"=+")</f>
        <v>2</v>
      </c>
      <c r="BY15" s="312">
        <f t="shared" ref="BY15:CF15" si="14">COUNTIF(BY6:BY14,"=+")</f>
        <v>2</v>
      </c>
      <c r="BZ15" s="233"/>
      <c r="CA15" s="310">
        <f t="shared" si="14"/>
        <v>2</v>
      </c>
      <c r="CB15" s="312">
        <f t="shared" si="14"/>
        <v>2</v>
      </c>
      <c r="CC15" s="312">
        <f t="shared" si="14"/>
        <v>3</v>
      </c>
      <c r="CD15" s="312">
        <f t="shared" si="14"/>
        <v>2</v>
      </c>
      <c r="CE15" s="312">
        <f t="shared" si="14"/>
        <v>2</v>
      </c>
      <c r="CF15" s="311">
        <f t="shared" si="14"/>
        <v>1</v>
      </c>
      <c r="CG15" s="216"/>
      <c r="CH15" s="312">
        <f t="shared" ref="CH15:CK15" si="15">COUNTIF(CH6:CH14,"=+")</f>
        <v>2</v>
      </c>
      <c r="CI15" s="312">
        <f t="shared" si="15"/>
        <v>2</v>
      </c>
      <c r="CJ15" s="312">
        <f t="shared" si="15"/>
        <v>4</v>
      </c>
      <c r="CK15" s="312">
        <f t="shared" si="15"/>
        <v>2</v>
      </c>
      <c r="CL15" s="252"/>
      <c r="CM15" s="295"/>
      <c r="CN15" s="310">
        <f>COUNTIF(CN6:CN14,"=+")</f>
        <v>3</v>
      </c>
      <c r="CO15" s="312">
        <f>COUNTIF(CO6:CO14,"=+")</f>
        <v>2</v>
      </c>
      <c r="CP15" s="312">
        <f>COUNTIF(CP6:CP14,"=+")</f>
        <v>2</v>
      </c>
      <c r="CQ15" s="238"/>
      <c r="CR15" s="310">
        <f>COUNTIF(CR6:CR14,"=+")</f>
        <v>2</v>
      </c>
      <c r="CS15" s="310">
        <f t="shared" ref="CS15:CW15" si="16">COUNTIF(CS6:CS14,"=+")</f>
        <v>2</v>
      </c>
      <c r="CT15" s="310">
        <f t="shared" si="16"/>
        <v>2</v>
      </c>
      <c r="CU15" s="310">
        <f t="shared" si="16"/>
        <v>2</v>
      </c>
      <c r="CV15" s="312">
        <f t="shared" si="16"/>
        <v>1</v>
      </c>
      <c r="CW15" s="311">
        <f t="shared" si="16"/>
        <v>1</v>
      </c>
      <c r="CX15" s="216"/>
      <c r="CY15" s="312">
        <f t="shared" ref="CY15:DB15" si="17">COUNTIF(CY6:CY14,"=+")</f>
        <v>3</v>
      </c>
      <c r="CZ15" s="312">
        <f t="shared" si="17"/>
        <v>1</v>
      </c>
      <c r="DA15" s="312">
        <f t="shared" si="17"/>
        <v>2</v>
      </c>
      <c r="DB15" s="312">
        <f t="shared" si="17"/>
        <v>2</v>
      </c>
      <c r="DC15" s="252"/>
      <c r="DD15" s="295"/>
      <c r="DE15" s="15"/>
    </row>
    <row r="16" spans="1:109" s="35" customFormat="1" ht="12.75" customHeight="1" x14ac:dyDescent="0.3">
      <c r="A16" s="414" t="s">
        <v>105</v>
      </c>
      <c r="B16" s="386" t="s">
        <v>5</v>
      </c>
      <c r="C16" s="388" t="s">
        <v>165</v>
      </c>
      <c r="D16" s="275"/>
      <c r="E16" s="114"/>
      <c r="F16" s="114"/>
      <c r="G16" s="114"/>
      <c r="H16" s="225"/>
      <c r="I16" s="115"/>
      <c r="J16" s="115"/>
      <c r="K16" s="115"/>
      <c r="L16" s="115"/>
      <c r="M16" s="115"/>
      <c r="N16" s="115"/>
      <c r="O16" s="61"/>
      <c r="P16" s="212"/>
      <c r="Q16" s="114"/>
      <c r="R16" s="114"/>
      <c r="S16" s="114"/>
      <c r="T16" s="114"/>
      <c r="U16" s="247"/>
      <c r="V16" s="313"/>
      <c r="W16" s="116"/>
      <c r="X16" s="114"/>
      <c r="Y16" s="114"/>
      <c r="Z16" s="234"/>
      <c r="AA16" s="115"/>
      <c r="AB16" s="115"/>
      <c r="AC16" s="115"/>
      <c r="AD16" s="115"/>
      <c r="AE16" s="115"/>
      <c r="AF16" s="61"/>
      <c r="AG16" s="212"/>
      <c r="AH16" s="114"/>
      <c r="AI16" s="114"/>
      <c r="AJ16" s="114"/>
      <c r="AK16" s="114"/>
      <c r="AL16" s="247"/>
      <c r="AM16" s="292"/>
      <c r="AN16" s="114"/>
      <c r="AO16" s="114"/>
      <c r="AP16" s="114"/>
      <c r="AQ16" s="234"/>
      <c r="AR16" s="115"/>
      <c r="AS16" s="115"/>
      <c r="AT16" s="115"/>
      <c r="AU16" s="115"/>
      <c r="AV16" s="115"/>
      <c r="AW16" s="61"/>
      <c r="AX16" s="212"/>
      <c r="AY16" s="114"/>
      <c r="AZ16" s="114"/>
      <c r="BA16" s="114"/>
      <c r="BB16" s="247"/>
      <c r="BC16" s="300"/>
      <c r="BD16" s="116"/>
      <c r="BE16" s="114"/>
      <c r="BF16" s="114"/>
      <c r="BG16" s="225"/>
      <c r="BH16" s="115"/>
      <c r="BI16" s="115"/>
      <c r="BJ16" s="115"/>
      <c r="BK16" s="115"/>
      <c r="BL16" s="115"/>
      <c r="BM16" s="115"/>
      <c r="BN16" s="115"/>
      <c r="BO16" s="115"/>
      <c r="BP16" s="61"/>
      <c r="BQ16" s="212"/>
      <c r="BR16" s="114"/>
      <c r="BS16" s="114"/>
      <c r="BT16" s="114"/>
      <c r="BU16" s="247"/>
      <c r="BV16" s="292"/>
      <c r="BW16" s="114"/>
      <c r="BX16" s="114"/>
      <c r="BY16" s="114"/>
      <c r="BZ16" s="234"/>
      <c r="CA16" s="115"/>
      <c r="CB16" s="115"/>
      <c r="CC16" s="115"/>
      <c r="CD16" s="115"/>
      <c r="CE16" s="115"/>
      <c r="CF16" s="61"/>
      <c r="CG16" s="212"/>
      <c r="CH16" s="114"/>
      <c r="CI16" s="114"/>
      <c r="CJ16" s="114"/>
      <c r="CK16" s="114"/>
      <c r="CL16" s="247"/>
      <c r="CM16" s="292"/>
      <c r="CN16" s="114"/>
      <c r="CO16" s="114"/>
      <c r="CP16" s="114"/>
      <c r="CQ16" s="225"/>
      <c r="CR16" s="115"/>
      <c r="CS16" s="115"/>
      <c r="CT16" s="115"/>
      <c r="CU16" s="115"/>
      <c r="CV16" s="115"/>
      <c r="CW16" s="61"/>
      <c r="CX16" s="212"/>
      <c r="CY16" s="114"/>
      <c r="CZ16" s="114"/>
      <c r="DA16" s="114"/>
      <c r="DB16" s="114"/>
      <c r="DC16" s="247"/>
      <c r="DD16" s="292"/>
    </row>
    <row r="17" spans="1:108" s="35" customFormat="1" ht="15" thickBot="1" x14ac:dyDescent="0.35">
      <c r="A17" s="415"/>
      <c r="B17" s="404"/>
      <c r="C17" s="405"/>
      <c r="D17" s="276"/>
      <c r="E17" s="117"/>
      <c r="F17" s="117"/>
      <c r="G17" s="117"/>
      <c r="H17" s="226"/>
      <c r="I17" s="118"/>
      <c r="J17" s="118"/>
      <c r="K17" s="118"/>
      <c r="L17" s="118"/>
      <c r="M17" s="118"/>
      <c r="N17" s="118"/>
      <c r="O17" s="64"/>
      <c r="P17" s="213"/>
      <c r="Q17" s="117"/>
      <c r="R17" s="117"/>
      <c r="S17" s="117"/>
      <c r="T17" s="117"/>
      <c r="U17" s="248"/>
      <c r="V17" s="283"/>
      <c r="W17" s="119"/>
      <c r="X17" s="117"/>
      <c r="Y17" s="117"/>
      <c r="Z17" s="235"/>
      <c r="AA17" s="118"/>
      <c r="AB17" s="118"/>
      <c r="AC17" s="118"/>
      <c r="AD17" s="118"/>
      <c r="AE17" s="118"/>
      <c r="AF17" s="64"/>
      <c r="AG17" s="213"/>
      <c r="AH17" s="117"/>
      <c r="AI17" s="117"/>
      <c r="AJ17" s="117"/>
      <c r="AK17" s="117"/>
      <c r="AL17" s="248"/>
      <c r="AM17" s="293"/>
      <c r="AN17" s="117"/>
      <c r="AO17" s="117"/>
      <c r="AP17" s="117"/>
      <c r="AQ17" s="235"/>
      <c r="AR17" s="118"/>
      <c r="AS17" s="118"/>
      <c r="AT17" s="118"/>
      <c r="AU17" s="118"/>
      <c r="AV17" s="118"/>
      <c r="AW17" s="64"/>
      <c r="AX17" s="213"/>
      <c r="AY17" s="117"/>
      <c r="AZ17" s="117"/>
      <c r="BA17" s="117"/>
      <c r="BB17" s="248"/>
      <c r="BC17" s="301"/>
      <c r="BD17" s="119"/>
      <c r="BE17" s="117"/>
      <c r="BF17" s="117"/>
      <c r="BG17" s="226"/>
      <c r="BH17" s="118"/>
      <c r="BI17" s="118"/>
      <c r="BJ17" s="118"/>
      <c r="BK17" s="118"/>
      <c r="BL17" s="118"/>
      <c r="BM17" s="118"/>
      <c r="BN17" s="118"/>
      <c r="BO17" s="118"/>
      <c r="BP17" s="64"/>
      <c r="BQ17" s="213"/>
      <c r="BR17" s="117"/>
      <c r="BS17" s="117"/>
      <c r="BT17" s="117"/>
      <c r="BU17" s="248"/>
      <c r="BV17" s="293"/>
      <c r="BW17" s="117"/>
      <c r="BX17" s="117"/>
      <c r="BY17" s="117"/>
      <c r="BZ17" s="235"/>
      <c r="CA17" s="118"/>
      <c r="CB17" s="118"/>
      <c r="CC17" s="118"/>
      <c r="CD17" s="118"/>
      <c r="CE17" s="118"/>
      <c r="CF17" s="64"/>
      <c r="CG17" s="213"/>
      <c r="CH17" s="117"/>
      <c r="CI17" s="117"/>
      <c r="CJ17" s="117"/>
      <c r="CK17" s="117"/>
      <c r="CL17" s="248"/>
      <c r="CM17" s="293"/>
      <c r="CN17" s="117"/>
      <c r="CO17" s="117"/>
      <c r="CP17" s="117"/>
      <c r="CQ17" s="226"/>
      <c r="CR17" s="118"/>
      <c r="CS17" s="118"/>
      <c r="CT17" s="118"/>
      <c r="CU17" s="118"/>
      <c r="CV17" s="118"/>
      <c r="CW17" s="64"/>
      <c r="CX17" s="213"/>
      <c r="CY17" s="117"/>
      <c r="CZ17" s="117"/>
      <c r="DA17" s="117"/>
      <c r="DB17" s="117"/>
      <c r="DC17" s="248"/>
      <c r="DD17" s="293"/>
    </row>
    <row r="18" spans="1:108" s="35" customFormat="1" ht="34.200000000000003" x14ac:dyDescent="0.3">
      <c r="A18" s="419" t="s">
        <v>128</v>
      </c>
      <c r="B18" s="16" t="s">
        <v>106</v>
      </c>
      <c r="C18" s="120" t="s">
        <v>107</v>
      </c>
      <c r="D18" s="270">
        <f>'Przedmioty ogólne '!D18</f>
        <v>7</v>
      </c>
      <c r="E18" s="112"/>
      <c r="F18" s="107"/>
      <c r="G18" s="107"/>
      <c r="H18" s="222"/>
      <c r="I18" s="112" t="s">
        <v>6</v>
      </c>
      <c r="J18" s="107"/>
      <c r="K18" s="107" t="s">
        <v>6</v>
      </c>
      <c r="L18" s="107" t="s">
        <v>6</v>
      </c>
      <c r="M18" s="107"/>
      <c r="N18" s="107" t="s">
        <v>6</v>
      </c>
      <c r="O18" s="51" t="s">
        <v>6</v>
      </c>
      <c r="P18" s="209"/>
      <c r="Q18" s="107"/>
      <c r="R18" s="107"/>
      <c r="S18" s="107" t="s">
        <v>6</v>
      </c>
      <c r="T18" s="100" t="s">
        <v>6</v>
      </c>
      <c r="U18" s="244"/>
      <c r="V18" s="280">
        <f t="shared" ref="V18:V26" si="18">COUNTIF(I18:T18,"=+") + $D18</f>
        <v>14</v>
      </c>
      <c r="W18" s="113"/>
      <c r="X18" s="107"/>
      <c r="Y18" s="106"/>
      <c r="Z18" s="231"/>
      <c r="AA18" s="112"/>
      <c r="AB18" s="107" t="s">
        <v>6</v>
      </c>
      <c r="AC18" s="107" t="s">
        <v>6</v>
      </c>
      <c r="AD18" s="107" t="s">
        <v>6</v>
      </c>
      <c r="AE18" s="107"/>
      <c r="AF18" s="51" t="s">
        <v>6</v>
      </c>
      <c r="AG18" s="209"/>
      <c r="AH18" s="107"/>
      <c r="AI18" s="107"/>
      <c r="AJ18" s="107"/>
      <c r="AK18" s="107"/>
      <c r="AL18" s="244"/>
      <c r="AM18" s="289">
        <f t="shared" ref="AM18:AM26" si="19">COUNTIF(AA18:AK18,"=+") + $D18</f>
        <v>11</v>
      </c>
      <c r="AN18" s="112"/>
      <c r="AO18" s="107" t="s">
        <v>6</v>
      </c>
      <c r="AP18" s="107" t="s">
        <v>6</v>
      </c>
      <c r="AQ18" s="231"/>
      <c r="AR18" s="112" t="s">
        <v>6</v>
      </c>
      <c r="AS18" s="107"/>
      <c r="AT18" s="107"/>
      <c r="AU18" s="107" t="s">
        <v>6</v>
      </c>
      <c r="AV18" s="107" t="s">
        <v>6</v>
      </c>
      <c r="AW18" s="51" t="s">
        <v>6</v>
      </c>
      <c r="AX18" s="209"/>
      <c r="AY18" s="107"/>
      <c r="AZ18" s="107" t="s">
        <v>6</v>
      </c>
      <c r="BA18" s="107"/>
      <c r="BB18" s="244"/>
      <c r="BC18" s="284">
        <f t="shared" ref="BC18:BC26" si="20">COUNTIF(AR18:BA18,"=+") + $D18</f>
        <v>12</v>
      </c>
      <c r="BD18" s="101"/>
      <c r="BE18" s="100"/>
      <c r="BF18" s="100"/>
      <c r="BG18" s="221"/>
      <c r="BH18" s="100"/>
      <c r="BI18" s="100"/>
      <c r="BJ18" s="100"/>
      <c r="BK18" s="100"/>
      <c r="BL18" s="100" t="s">
        <v>6</v>
      </c>
      <c r="BM18" s="100" t="s">
        <v>6</v>
      </c>
      <c r="BN18" s="100"/>
      <c r="BO18" s="100" t="s">
        <v>6</v>
      </c>
      <c r="BP18" s="51" t="s">
        <v>6</v>
      </c>
      <c r="BQ18" s="208"/>
      <c r="BR18" s="100"/>
      <c r="BS18" s="100" t="s">
        <v>6</v>
      </c>
      <c r="BT18" s="100" t="s">
        <v>6</v>
      </c>
      <c r="BU18" s="243"/>
      <c r="BV18" s="288">
        <f t="shared" ref="BV18:BV26" si="21">COUNTIF(BH18:BT18,"=+") + $D18</f>
        <v>13</v>
      </c>
      <c r="BW18" s="112" t="s">
        <v>6</v>
      </c>
      <c r="BX18" s="107"/>
      <c r="BY18" s="107" t="s">
        <v>6</v>
      </c>
      <c r="BZ18" s="231"/>
      <c r="CA18" s="112"/>
      <c r="CB18" s="107"/>
      <c r="CC18" s="107"/>
      <c r="CD18" s="107"/>
      <c r="CE18" s="107"/>
      <c r="CF18" s="51" t="s">
        <v>6</v>
      </c>
      <c r="CG18" s="209"/>
      <c r="CH18" s="107" t="s">
        <v>6</v>
      </c>
      <c r="CI18" s="107"/>
      <c r="CJ18" s="107"/>
      <c r="CK18" s="100" t="s">
        <v>6</v>
      </c>
      <c r="CL18" s="244"/>
      <c r="CM18" s="289">
        <f t="shared" ref="CM18:CM26" si="22">COUNTIF(CA18:CK18,"=+") + $D18</f>
        <v>10</v>
      </c>
      <c r="CN18" s="112" t="s">
        <v>6</v>
      </c>
      <c r="CO18" s="107" t="s">
        <v>6</v>
      </c>
      <c r="CP18" s="107"/>
      <c r="CQ18" s="222"/>
      <c r="CR18" s="112"/>
      <c r="CS18" s="107" t="s">
        <v>6</v>
      </c>
      <c r="CT18" s="107"/>
      <c r="CU18" s="107" t="s">
        <v>6</v>
      </c>
      <c r="CV18" s="107" t="s">
        <v>6</v>
      </c>
      <c r="CW18" s="51" t="s">
        <v>6</v>
      </c>
      <c r="CX18" s="209"/>
      <c r="CY18" s="107" t="s">
        <v>6</v>
      </c>
      <c r="CZ18" s="107" t="s">
        <v>6</v>
      </c>
      <c r="DA18" s="107" t="s">
        <v>6</v>
      </c>
      <c r="DB18" s="100" t="s">
        <v>6</v>
      </c>
      <c r="DC18" s="244"/>
      <c r="DD18" s="289">
        <f t="shared" ref="DD18:DD26" si="23">COUNTIF(CR18:DB18,"=+") + $D18</f>
        <v>15</v>
      </c>
    </row>
    <row r="19" spans="1:108" s="35" customFormat="1" ht="22.8" x14ac:dyDescent="0.3">
      <c r="A19" s="408"/>
      <c r="B19" s="17" t="s">
        <v>113</v>
      </c>
      <c r="C19" s="41" t="s">
        <v>132</v>
      </c>
      <c r="D19" s="271">
        <f>'Przedmioty ogólne '!D19</f>
        <v>3</v>
      </c>
      <c r="E19" s="103"/>
      <c r="F19" s="104" t="s">
        <v>6</v>
      </c>
      <c r="G19" s="104" t="s">
        <v>6</v>
      </c>
      <c r="H19" s="222"/>
      <c r="I19" s="103" t="s">
        <v>6</v>
      </c>
      <c r="J19" s="104"/>
      <c r="K19" s="104"/>
      <c r="L19" s="104"/>
      <c r="M19" s="104"/>
      <c r="N19" s="104"/>
      <c r="O19" s="54"/>
      <c r="P19" s="209"/>
      <c r="Q19" s="104"/>
      <c r="R19" s="104" t="s">
        <v>6</v>
      </c>
      <c r="S19" s="104"/>
      <c r="T19" s="104"/>
      <c r="U19" s="244"/>
      <c r="V19" s="280">
        <f t="shared" si="18"/>
        <v>5</v>
      </c>
      <c r="W19" s="105"/>
      <c r="X19" s="104"/>
      <c r="Y19" s="106"/>
      <c r="Z19" s="231"/>
      <c r="AA19" s="103"/>
      <c r="AB19" s="104" t="s">
        <v>6</v>
      </c>
      <c r="AC19" s="104"/>
      <c r="AD19" s="104"/>
      <c r="AE19" s="104"/>
      <c r="AF19" s="54"/>
      <c r="AG19" s="209"/>
      <c r="AH19" s="104"/>
      <c r="AI19" s="104"/>
      <c r="AJ19" s="104" t="s">
        <v>6</v>
      </c>
      <c r="AK19" s="104"/>
      <c r="AL19" s="244"/>
      <c r="AM19" s="289">
        <f t="shared" si="19"/>
        <v>5</v>
      </c>
      <c r="AN19" s="17" t="s">
        <v>6</v>
      </c>
      <c r="AO19" s="104" t="s">
        <v>6</v>
      </c>
      <c r="AP19" s="104"/>
      <c r="AQ19" s="231"/>
      <c r="AR19" s="103"/>
      <c r="AS19" s="104"/>
      <c r="AT19" s="104" t="s">
        <v>6</v>
      </c>
      <c r="AU19" s="104"/>
      <c r="AV19" s="104"/>
      <c r="AW19" s="54"/>
      <c r="AX19" s="209"/>
      <c r="AY19" s="104" t="s">
        <v>6</v>
      </c>
      <c r="AZ19" s="104"/>
      <c r="BA19" s="104"/>
      <c r="BB19" s="244"/>
      <c r="BC19" s="284">
        <f t="shared" si="20"/>
        <v>5</v>
      </c>
      <c r="BD19" s="105"/>
      <c r="BE19" s="104"/>
      <c r="BF19" s="104" t="s">
        <v>6</v>
      </c>
      <c r="BG19" s="222"/>
      <c r="BH19" s="104"/>
      <c r="BI19" s="104"/>
      <c r="BJ19" s="104"/>
      <c r="BK19" s="104" t="s">
        <v>6</v>
      </c>
      <c r="BL19" s="104"/>
      <c r="BM19" s="104"/>
      <c r="BN19" s="104"/>
      <c r="BO19" s="104"/>
      <c r="BP19" s="54"/>
      <c r="BQ19" s="209"/>
      <c r="BR19" s="104" t="s">
        <v>6</v>
      </c>
      <c r="BS19" s="104"/>
      <c r="BT19" s="104"/>
      <c r="BU19" s="244"/>
      <c r="BV19" s="289">
        <f t="shared" si="21"/>
        <v>5</v>
      </c>
      <c r="BW19" s="103" t="s">
        <v>6</v>
      </c>
      <c r="BX19" s="104"/>
      <c r="BY19" s="104"/>
      <c r="BZ19" s="231"/>
      <c r="CA19" s="103"/>
      <c r="CB19" s="104" t="s">
        <v>6</v>
      </c>
      <c r="CC19" s="104"/>
      <c r="CD19" s="104"/>
      <c r="CE19" s="104"/>
      <c r="CF19" s="54"/>
      <c r="CG19" s="209"/>
      <c r="CH19" s="104"/>
      <c r="CI19" s="104" t="s">
        <v>6</v>
      </c>
      <c r="CJ19" s="104"/>
      <c r="CK19" s="104"/>
      <c r="CL19" s="244"/>
      <c r="CM19" s="289">
        <f t="shared" si="22"/>
        <v>5</v>
      </c>
      <c r="CN19" s="103"/>
      <c r="CO19" s="104"/>
      <c r="CP19" s="104"/>
      <c r="CQ19" s="222"/>
      <c r="CR19" s="103"/>
      <c r="CS19" s="104"/>
      <c r="CT19" s="104"/>
      <c r="CU19" s="104"/>
      <c r="CV19" s="104"/>
      <c r="CW19" s="54"/>
      <c r="CX19" s="209"/>
      <c r="CY19" s="104"/>
      <c r="CZ19" s="104" t="s">
        <v>6</v>
      </c>
      <c r="DA19" s="104"/>
      <c r="DB19" s="104"/>
      <c r="DC19" s="244"/>
      <c r="DD19" s="289">
        <f t="shared" si="23"/>
        <v>4</v>
      </c>
    </row>
    <row r="20" spans="1:108" s="35" customFormat="1" ht="45.6" x14ac:dyDescent="0.3">
      <c r="A20" s="408"/>
      <c r="B20" s="42" t="s">
        <v>114</v>
      </c>
      <c r="C20" s="121" t="s">
        <v>150</v>
      </c>
      <c r="D20" s="271">
        <f>'Przedmioty ogólne '!D20</f>
        <v>3</v>
      </c>
      <c r="E20" s="103"/>
      <c r="F20" s="104"/>
      <c r="G20" s="104"/>
      <c r="H20" s="222"/>
      <c r="I20" s="103"/>
      <c r="J20" s="104" t="s">
        <v>6</v>
      </c>
      <c r="K20" s="104"/>
      <c r="L20" s="104"/>
      <c r="M20" s="104"/>
      <c r="N20" s="104"/>
      <c r="O20" s="54"/>
      <c r="P20" s="209"/>
      <c r="Q20" s="104"/>
      <c r="R20" s="104"/>
      <c r="S20" s="104"/>
      <c r="T20" s="104"/>
      <c r="U20" s="244"/>
      <c r="V20" s="280">
        <f t="shared" si="18"/>
        <v>4</v>
      </c>
      <c r="W20" s="105"/>
      <c r="X20" s="104" t="s">
        <v>6</v>
      </c>
      <c r="Y20" s="106" t="s">
        <v>6</v>
      </c>
      <c r="Z20" s="231"/>
      <c r="AA20" s="103"/>
      <c r="AB20" s="104"/>
      <c r="AC20" s="104" t="s">
        <v>6</v>
      </c>
      <c r="AD20" s="104"/>
      <c r="AE20" s="104"/>
      <c r="AF20" s="54"/>
      <c r="AG20" s="209"/>
      <c r="AH20" s="104"/>
      <c r="AI20" s="104"/>
      <c r="AJ20" s="104"/>
      <c r="AK20" s="104"/>
      <c r="AL20" s="244"/>
      <c r="AM20" s="289">
        <f t="shared" si="19"/>
        <v>4</v>
      </c>
      <c r="AN20" s="103" t="s">
        <v>6</v>
      </c>
      <c r="AO20" s="104"/>
      <c r="AP20" s="104" t="s">
        <v>6</v>
      </c>
      <c r="AQ20" s="231"/>
      <c r="AR20" s="103"/>
      <c r="AS20" s="104"/>
      <c r="AT20" s="104"/>
      <c r="AU20" s="104"/>
      <c r="AV20" s="104"/>
      <c r="AW20" s="54"/>
      <c r="AX20" s="209"/>
      <c r="AY20" s="104"/>
      <c r="AZ20" s="104"/>
      <c r="BA20" s="104"/>
      <c r="BB20" s="244"/>
      <c r="BC20" s="284">
        <f t="shared" si="20"/>
        <v>3</v>
      </c>
      <c r="BD20" s="105"/>
      <c r="BE20" s="104" t="s">
        <v>6</v>
      </c>
      <c r="BF20" s="104" t="s">
        <v>6</v>
      </c>
      <c r="BG20" s="222"/>
      <c r="BH20" s="104"/>
      <c r="BI20" s="104" t="s">
        <v>6</v>
      </c>
      <c r="BJ20" s="104" t="s">
        <v>6</v>
      </c>
      <c r="BK20" s="104"/>
      <c r="BL20" s="104"/>
      <c r="BM20" s="104"/>
      <c r="BN20" s="104"/>
      <c r="BO20" s="104"/>
      <c r="BP20" s="54"/>
      <c r="BQ20" s="209"/>
      <c r="BR20" s="104"/>
      <c r="BS20" s="104"/>
      <c r="BT20" s="104"/>
      <c r="BU20" s="244"/>
      <c r="BV20" s="289">
        <f t="shared" si="21"/>
        <v>5</v>
      </c>
      <c r="BW20" s="103"/>
      <c r="BX20" s="104"/>
      <c r="BY20" s="104"/>
      <c r="BZ20" s="231"/>
      <c r="CA20" s="103"/>
      <c r="CB20" s="104"/>
      <c r="CC20" s="104"/>
      <c r="CD20" s="104"/>
      <c r="CE20" s="104"/>
      <c r="CF20" s="54"/>
      <c r="CG20" s="209"/>
      <c r="CH20" s="104"/>
      <c r="CI20" s="104"/>
      <c r="CJ20" s="104"/>
      <c r="CK20" s="104"/>
      <c r="CL20" s="244"/>
      <c r="CM20" s="289">
        <f t="shared" si="22"/>
        <v>3</v>
      </c>
      <c r="CN20" s="103"/>
      <c r="CO20" s="104"/>
      <c r="CP20" s="104"/>
      <c r="CQ20" s="222"/>
      <c r="CR20" s="103"/>
      <c r="CS20" s="104"/>
      <c r="CT20" s="104"/>
      <c r="CU20" s="104"/>
      <c r="CV20" s="104"/>
      <c r="CW20" s="54"/>
      <c r="CX20" s="209"/>
      <c r="CY20" s="104"/>
      <c r="CZ20" s="104"/>
      <c r="DA20" s="104"/>
      <c r="DB20" s="104"/>
      <c r="DC20" s="244"/>
      <c r="DD20" s="289">
        <f t="shared" si="23"/>
        <v>3</v>
      </c>
    </row>
    <row r="21" spans="1:108" s="35" customFormat="1" ht="22.8" x14ac:dyDescent="0.3">
      <c r="A21" s="408"/>
      <c r="B21" s="17" t="s">
        <v>115</v>
      </c>
      <c r="C21" s="41" t="s">
        <v>108</v>
      </c>
      <c r="D21" s="271">
        <f>'Przedmioty ogólne '!D21</f>
        <v>7</v>
      </c>
      <c r="E21" s="103"/>
      <c r="F21" s="104" t="s">
        <v>6</v>
      </c>
      <c r="G21" s="104"/>
      <c r="H21" s="222"/>
      <c r="I21" s="103"/>
      <c r="J21" s="104" t="s">
        <v>6</v>
      </c>
      <c r="K21" s="104"/>
      <c r="L21" s="104"/>
      <c r="M21" s="104"/>
      <c r="N21" s="104"/>
      <c r="O21" s="54"/>
      <c r="P21" s="209"/>
      <c r="Q21" s="104" t="s">
        <v>6</v>
      </c>
      <c r="R21" s="104"/>
      <c r="S21" s="104"/>
      <c r="T21" s="104"/>
      <c r="U21" s="244"/>
      <c r="V21" s="280">
        <f t="shared" si="18"/>
        <v>9</v>
      </c>
      <c r="W21" s="105" t="s">
        <v>6</v>
      </c>
      <c r="X21" s="104"/>
      <c r="Y21" s="106"/>
      <c r="Z21" s="231"/>
      <c r="AA21" s="103"/>
      <c r="AB21" s="104"/>
      <c r="AC21" s="104"/>
      <c r="AD21" s="104"/>
      <c r="AE21" s="104"/>
      <c r="AF21" s="54"/>
      <c r="AG21" s="209"/>
      <c r="AH21" s="104"/>
      <c r="AI21" s="104"/>
      <c r="AJ21" s="104" t="s">
        <v>6</v>
      </c>
      <c r="AK21" s="104"/>
      <c r="AL21" s="244"/>
      <c r="AM21" s="289">
        <f t="shared" si="19"/>
        <v>8</v>
      </c>
      <c r="AN21" s="103"/>
      <c r="AO21" s="104"/>
      <c r="AP21" s="104"/>
      <c r="AQ21" s="231"/>
      <c r="AR21" s="103"/>
      <c r="AS21" s="104" t="s">
        <v>6</v>
      </c>
      <c r="AT21" s="104"/>
      <c r="AU21" s="104"/>
      <c r="AV21" s="104"/>
      <c r="AW21" s="54"/>
      <c r="AX21" s="209"/>
      <c r="AY21" s="104"/>
      <c r="AZ21" s="104"/>
      <c r="BA21" s="104"/>
      <c r="BB21" s="244"/>
      <c r="BC21" s="284">
        <f t="shared" si="20"/>
        <v>8</v>
      </c>
      <c r="BD21" s="105" t="s">
        <v>6</v>
      </c>
      <c r="BE21" s="104" t="s">
        <v>6</v>
      </c>
      <c r="BF21" s="104"/>
      <c r="BG21" s="222"/>
      <c r="BH21" s="104"/>
      <c r="BI21" s="104"/>
      <c r="BJ21" s="104" t="s">
        <v>6</v>
      </c>
      <c r="BK21" s="104"/>
      <c r="BL21" s="104"/>
      <c r="BM21" s="104"/>
      <c r="BN21" s="104"/>
      <c r="BO21" s="104"/>
      <c r="BP21" s="54"/>
      <c r="BQ21" s="209"/>
      <c r="BR21" s="104"/>
      <c r="BS21" s="104"/>
      <c r="BT21" s="104"/>
      <c r="BU21" s="244"/>
      <c r="BV21" s="289">
        <f t="shared" si="21"/>
        <v>8</v>
      </c>
      <c r="BW21" s="103"/>
      <c r="BX21" s="104"/>
      <c r="BY21" s="104"/>
      <c r="BZ21" s="231"/>
      <c r="CA21" s="103"/>
      <c r="CB21" s="104"/>
      <c r="CC21" s="104"/>
      <c r="CD21" s="104"/>
      <c r="CE21" s="104"/>
      <c r="CF21" s="54"/>
      <c r="CG21" s="209"/>
      <c r="CH21" s="104"/>
      <c r="CI21" s="104" t="s">
        <v>6</v>
      </c>
      <c r="CJ21" s="104"/>
      <c r="CK21" s="104"/>
      <c r="CL21" s="244"/>
      <c r="CM21" s="289">
        <f t="shared" si="22"/>
        <v>8</v>
      </c>
      <c r="CN21" s="103"/>
      <c r="CO21" s="104"/>
      <c r="CP21" s="104"/>
      <c r="CQ21" s="222"/>
      <c r="CR21" s="103"/>
      <c r="CS21" s="104"/>
      <c r="CT21" s="104"/>
      <c r="CU21" s="104"/>
      <c r="CV21" s="104"/>
      <c r="CW21" s="54"/>
      <c r="CX21" s="209"/>
      <c r="CY21" s="104"/>
      <c r="CZ21" s="104"/>
      <c r="DA21" s="104"/>
      <c r="DB21" s="104"/>
      <c r="DC21" s="244"/>
      <c r="DD21" s="289">
        <f t="shared" si="23"/>
        <v>7</v>
      </c>
    </row>
    <row r="22" spans="1:108" s="35" customFormat="1" ht="45.6" x14ac:dyDescent="0.3">
      <c r="A22" s="408"/>
      <c r="B22" s="17" t="s">
        <v>116</v>
      </c>
      <c r="C22" s="41" t="s">
        <v>133</v>
      </c>
      <c r="D22" s="271">
        <f>'Przedmioty ogólne '!D22</f>
        <v>4</v>
      </c>
      <c r="E22" s="103"/>
      <c r="F22" s="104"/>
      <c r="G22" s="104"/>
      <c r="H22" s="222"/>
      <c r="I22" s="103"/>
      <c r="J22" s="104"/>
      <c r="K22" s="104"/>
      <c r="L22" s="104" t="s">
        <v>6</v>
      </c>
      <c r="M22" s="104"/>
      <c r="N22" s="104"/>
      <c r="O22" s="54"/>
      <c r="P22" s="209"/>
      <c r="Q22" s="104"/>
      <c r="R22" s="104" t="s">
        <v>6</v>
      </c>
      <c r="S22" s="104" t="s">
        <v>6</v>
      </c>
      <c r="T22" s="104"/>
      <c r="U22" s="244"/>
      <c r="V22" s="280">
        <f t="shared" si="18"/>
        <v>7</v>
      </c>
      <c r="W22" s="105"/>
      <c r="X22" s="104"/>
      <c r="Y22" s="106"/>
      <c r="Z22" s="231"/>
      <c r="AA22" s="103" t="s">
        <v>6</v>
      </c>
      <c r="AB22" s="104"/>
      <c r="AC22" s="104" t="s">
        <v>6</v>
      </c>
      <c r="AD22" s="104"/>
      <c r="AE22" s="104"/>
      <c r="AF22" s="54"/>
      <c r="AG22" s="209"/>
      <c r="AH22" s="104"/>
      <c r="AI22" s="104"/>
      <c r="AJ22" s="104"/>
      <c r="AK22" s="104"/>
      <c r="AL22" s="244"/>
      <c r="AM22" s="289">
        <f t="shared" si="19"/>
        <v>6</v>
      </c>
      <c r="AN22" s="103" t="s">
        <v>6</v>
      </c>
      <c r="AO22" s="104" t="s">
        <v>6</v>
      </c>
      <c r="AP22" s="104"/>
      <c r="AQ22" s="231"/>
      <c r="AR22" s="103" t="s">
        <v>6</v>
      </c>
      <c r="AS22" s="104"/>
      <c r="AT22" s="104"/>
      <c r="AU22" s="104"/>
      <c r="AV22" s="104" t="s">
        <v>6</v>
      </c>
      <c r="AW22" s="54"/>
      <c r="AX22" s="209"/>
      <c r="AY22" s="104" t="s">
        <v>6</v>
      </c>
      <c r="AZ22" s="104" t="s">
        <v>6</v>
      </c>
      <c r="BA22" s="104"/>
      <c r="BB22" s="244"/>
      <c r="BC22" s="284">
        <f t="shared" si="20"/>
        <v>8</v>
      </c>
      <c r="BD22" s="105"/>
      <c r="BE22" s="104" t="s">
        <v>6</v>
      </c>
      <c r="BF22" s="104" t="s">
        <v>6</v>
      </c>
      <c r="BG22" s="222"/>
      <c r="BH22" s="104" t="s">
        <v>6</v>
      </c>
      <c r="BI22" s="104"/>
      <c r="BJ22" s="104" t="s">
        <v>6</v>
      </c>
      <c r="BK22" s="104"/>
      <c r="BL22" s="104" t="s">
        <v>6</v>
      </c>
      <c r="BM22" s="104"/>
      <c r="BN22" s="104"/>
      <c r="BO22" s="104"/>
      <c r="BP22" s="54"/>
      <c r="BQ22" s="209"/>
      <c r="BR22" s="104" t="s">
        <v>6</v>
      </c>
      <c r="BS22" s="104"/>
      <c r="BT22" s="104"/>
      <c r="BU22" s="244"/>
      <c r="BV22" s="289">
        <f t="shared" si="21"/>
        <v>8</v>
      </c>
      <c r="BW22" s="103"/>
      <c r="BX22" s="104"/>
      <c r="BY22" s="104"/>
      <c r="BZ22" s="231"/>
      <c r="CA22" s="103"/>
      <c r="CB22" s="104" t="s">
        <v>6</v>
      </c>
      <c r="CC22" s="104" t="s">
        <v>6</v>
      </c>
      <c r="CD22" s="104"/>
      <c r="CE22" s="104"/>
      <c r="CF22" s="54"/>
      <c r="CG22" s="209"/>
      <c r="CH22" s="104"/>
      <c r="CI22" s="104"/>
      <c r="CJ22" s="104" t="s">
        <v>6</v>
      </c>
      <c r="CK22" s="104"/>
      <c r="CL22" s="244"/>
      <c r="CM22" s="289">
        <f t="shared" si="22"/>
        <v>7</v>
      </c>
      <c r="CN22" s="103"/>
      <c r="CO22" s="104"/>
      <c r="CP22" s="104" t="s">
        <v>6</v>
      </c>
      <c r="CQ22" s="222"/>
      <c r="CR22" s="103" t="s">
        <v>6</v>
      </c>
      <c r="CS22" s="104" t="s">
        <v>6</v>
      </c>
      <c r="CT22" s="104" t="s">
        <v>6</v>
      </c>
      <c r="CU22" s="104"/>
      <c r="CV22" s="104"/>
      <c r="CW22" s="54"/>
      <c r="CX22" s="209"/>
      <c r="CY22" s="104"/>
      <c r="CZ22" s="104"/>
      <c r="DA22" s="104"/>
      <c r="DB22" s="104"/>
      <c r="DC22" s="244"/>
      <c r="DD22" s="289">
        <f t="shared" si="23"/>
        <v>7</v>
      </c>
    </row>
    <row r="23" spans="1:108" s="35" customFormat="1" ht="22.8" x14ac:dyDescent="0.3">
      <c r="A23" s="408"/>
      <c r="B23" s="17" t="s">
        <v>117</v>
      </c>
      <c r="C23" s="41" t="s">
        <v>134</v>
      </c>
      <c r="D23" s="271">
        <f>'Przedmioty ogólne '!D23</f>
        <v>3</v>
      </c>
      <c r="E23" s="103" t="s">
        <v>6</v>
      </c>
      <c r="F23" s="104"/>
      <c r="G23" s="104"/>
      <c r="H23" s="222"/>
      <c r="I23" s="103"/>
      <c r="J23" s="104"/>
      <c r="K23" s="104"/>
      <c r="L23" s="104"/>
      <c r="M23" s="104"/>
      <c r="N23" s="104"/>
      <c r="O23" s="54"/>
      <c r="P23" s="209"/>
      <c r="Q23" s="104"/>
      <c r="R23" s="104"/>
      <c r="S23" s="104"/>
      <c r="T23" s="104"/>
      <c r="U23" s="244"/>
      <c r="V23" s="280">
        <f t="shared" si="18"/>
        <v>3</v>
      </c>
      <c r="W23" s="105"/>
      <c r="X23" s="104"/>
      <c r="Y23" s="106"/>
      <c r="Z23" s="231"/>
      <c r="AA23" s="103"/>
      <c r="AB23" s="104"/>
      <c r="AC23" s="104"/>
      <c r="AD23" s="104"/>
      <c r="AE23" s="104"/>
      <c r="AF23" s="54"/>
      <c r="AG23" s="209"/>
      <c r="AH23" s="104"/>
      <c r="AI23" s="104"/>
      <c r="AJ23" s="104"/>
      <c r="AK23" s="104"/>
      <c r="AL23" s="244"/>
      <c r="AM23" s="289">
        <f t="shared" si="19"/>
        <v>3</v>
      </c>
      <c r="AN23" s="103"/>
      <c r="AO23" s="104"/>
      <c r="AP23" s="104" t="s">
        <v>6</v>
      </c>
      <c r="AQ23" s="231"/>
      <c r="AR23" s="103"/>
      <c r="AS23" s="104" t="s">
        <v>6</v>
      </c>
      <c r="AT23" s="104" t="s">
        <v>6</v>
      </c>
      <c r="AU23" s="104"/>
      <c r="AV23" s="104"/>
      <c r="AW23" s="54"/>
      <c r="AX23" s="209"/>
      <c r="AY23" s="104"/>
      <c r="AZ23" s="104"/>
      <c r="BA23" s="104"/>
      <c r="BB23" s="244"/>
      <c r="BC23" s="284">
        <f t="shared" si="20"/>
        <v>5</v>
      </c>
      <c r="BD23" s="105" t="s">
        <v>6</v>
      </c>
      <c r="BE23" s="104"/>
      <c r="BF23" s="104"/>
      <c r="BG23" s="222"/>
      <c r="BH23" s="104"/>
      <c r="BI23" s="104"/>
      <c r="BJ23" s="104"/>
      <c r="BK23" s="104"/>
      <c r="BL23" s="104"/>
      <c r="BM23" s="104"/>
      <c r="BN23" s="104"/>
      <c r="BO23" s="104"/>
      <c r="BP23" s="54"/>
      <c r="BQ23" s="209"/>
      <c r="BR23" s="104"/>
      <c r="BS23" s="104"/>
      <c r="BT23" s="104"/>
      <c r="BU23" s="244"/>
      <c r="BV23" s="289">
        <f t="shared" si="21"/>
        <v>3</v>
      </c>
      <c r="BW23" s="103"/>
      <c r="BX23" s="104"/>
      <c r="BY23" s="104"/>
      <c r="BZ23" s="231"/>
      <c r="CA23" s="103" t="s">
        <v>6</v>
      </c>
      <c r="CB23" s="104"/>
      <c r="CC23" s="104" t="s">
        <v>6</v>
      </c>
      <c r="CD23" s="104"/>
      <c r="CE23" s="104"/>
      <c r="CF23" s="54"/>
      <c r="CG23" s="209"/>
      <c r="CH23" s="104" t="s">
        <v>6</v>
      </c>
      <c r="CI23" s="104"/>
      <c r="CJ23" s="104" t="s">
        <v>6</v>
      </c>
      <c r="CK23" s="104"/>
      <c r="CL23" s="244"/>
      <c r="CM23" s="289">
        <f t="shared" si="22"/>
        <v>7</v>
      </c>
      <c r="CN23" s="103"/>
      <c r="CO23" s="104"/>
      <c r="CP23" s="104"/>
      <c r="CQ23" s="222"/>
      <c r="CR23" s="103"/>
      <c r="CS23" s="104"/>
      <c r="CT23" s="104"/>
      <c r="CU23" s="104"/>
      <c r="CV23" s="104"/>
      <c r="CW23" s="54"/>
      <c r="CX23" s="209"/>
      <c r="CY23" s="104"/>
      <c r="CZ23" s="104" t="s">
        <v>6</v>
      </c>
      <c r="DA23" s="104"/>
      <c r="DB23" s="104"/>
      <c r="DC23" s="244"/>
      <c r="DD23" s="289">
        <f t="shared" si="23"/>
        <v>4</v>
      </c>
    </row>
    <row r="24" spans="1:108" s="35" customFormat="1" ht="22.8" x14ac:dyDescent="0.3">
      <c r="A24" s="408"/>
      <c r="B24" s="17" t="s">
        <v>118</v>
      </c>
      <c r="C24" s="41" t="s">
        <v>135</v>
      </c>
      <c r="D24" s="271">
        <f>'Przedmioty ogólne '!D24</f>
        <v>1</v>
      </c>
      <c r="E24" s="103"/>
      <c r="F24" s="104"/>
      <c r="G24" s="104"/>
      <c r="H24" s="222"/>
      <c r="I24" s="103"/>
      <c r="J24" s="104"/>
      <c r="K24" s="104"/>
      <c r="L24" s="104"/>
      <c r="M24" s="104"/>
      <c r="N24" s="104"/>
      <c r="O24" s="54"/>
      <c r="P24" s="209"/>
      <c r="Q24" s="104"/>
      <c r="R24" s="104"/>
      <c r="S24" s="104"/>
      <c r="T24" s="104"/>
      <c r="U24" s="244"/>
      <c r="V24" s="280">
        <f t="shared" si="18"/>
        <v>1</v>
      </c>
      <c r="W24" s="105"/>
      <c r="X24" s="104"/>
      <c r="Y24" s="106"/>
      <c r="Z24" s="231"/>
      <c r="AA24" s="103"/>
      <c r="AB24" s="104"/>
      <c r="AC24" s="104"/>
      <c r="AD24" s="104"/>
      <c r="AE24" s="104"/>
      <c r="AF24" s="54"/>
      <c r="AG24" s="209"/>
      <c r="AH24" s="104"/>
      <c r="AI24" s="104"/>
      <c r="AJ24" s="104"/>
      <c r="AK24" s="104"/>
      <c r="AL24" s="244"/>
      <c r="AM24" s="289">
        <f t="shared" si="19"/>
        <v>1</v>
      </c>
      <c r="AN24" s="103"/>
      <c r="AO24" s="104"/>
      <c r="AP24" s="104"/>
      <c r="AQ24" s="231"/>
      <c r="AR24" s="103"/>
      <c r="AS24" s="104"/>
      <c r="AT24" s="104"/>
      <c r="AU24" s="104"/>
      <c r="AV24" s="104"/>
      <c r="AW24" s="54"/>
      <c r="AX24" s="209"/>
      <c r="AY24" s="104"/>
      <c r="AZ24" s="104"/>
      <c r="BA24" s="104"/>
      <c r="BB24" s="244"/>
      <c r="BC24" s="284">
        <f t="shared" si="20"/>
        <v>1</v>
      </c>
      <c r="BD24" s="105"/>
      <c r="BE24" s="104"/>
      <c r="BF24" s="104"/>
      <c r="BG24" s="222"/>
      <c r="BH24" s="104"/>
      <c r="BI24" s="104"/>
      <c r="BJ24" s="104"/>
      <c r="BK24" s="104"/>
      <c r="BL24" s="104"/>
      <c r="BM24" s="104"/>
      <c r="BN24" s="104"/>
      <c r="BO24" s="104"/>
      <c r="BP24" s="54"/>
      <c r="BQ24" s="209"/>
      <c r="BR24" s="104"/>
      <c r="BS24" s="104"/>
      <c r="BT24" s="104"/>
      <c r="BU24" s="244"/>
      <c r="BV24" s="289">
        <f t="shared" si="21"/>
        <v>1</v>
      </c>
      <c r="BW24" s="103"/>
      <c r="BX24" s="104"/>
      <c r="BY24" s="104"/>
      <c r="BZ24" s="231"/>
      <c r="CA24" s="103"/>
      <c r="CB24" s="104"/>
      <c r="CC24" s="104"/>
      <c r="CD24" s="104" t="s">
        <v>6</v>
      </c>
      <c r="CE24" s="104"/>
      <c r="CF24" s="54"/>
      <c r="CG24" s="209"/>
      <c r="CH24" s="104"/>
      <c r="CI24" s="104"/>
      <c r="CJ24" s="104"/>
      <c r="CK24" s="104"/>
      <c r="CL24" s="244"/>
      <c r="CM24" s="289">
        <f t="shared" si="22"/>
        <v>2</v>
      </c>
      <c r="CN24" s="103"/>
      <c r="CO24" s="104"/>
      <c r="CP24" s="104"/>
      <c r="CQ24" s="222"/>
      <c r="CR24" s="103"/>
      <c r="CS24" s="104"/>
      <c r="CT24" s="104"/>
      <c r="CU24" s="104"/>
      <c r="CV24" s="104"/>
      <c r="CW24" s="54"/>
      <c r="CX24" s="209"/>
      <c r="CY24" s="104"/>
      <c r="CZ24" s="104"/>
      <c r="DA24" s="104"/>
      <c r="DB24" s="104"/>
      <c r="DC24" s="244"/>
      <c r="DD24" s="289">
        <f t="shared" si="23"/>
        <v>1</v>
      </c>
    </row>
    <row r="25" spans="1:108" s="35" customFormat="1" ht="22.8" x14ac:dyDescent="0.3">
      <c r="A25" s="408"/>
      <c r="B25" s="17" t="s">
        <v>119</v>
      </c>
      <c r="C25" s="41" t="s">
        <v>109</v>
      </c>
      <c r="D25" s="271">
        <f>'Przedmioty ogólne '!D25</f>
        <v>4</v>
      </c>
      <c r="E25" s="103" t="s">
        <v>6</v>
      </c>
      <c r="F25" s="104"/>
      <c r="G25" s="104" t="s">
        <v>6</v>
      </c>
      <c r="H25" s="222"/>
      <c r="I25" s="103"/>
      <c r="J25" s="104"/>
      <c r="K25" s="104" t="s">
        <v>6</v>
      </c>
      <c r="L25" s="104"/>
      <c r="M25" s="104" t="s">
        <v>6</v>
      </c>
      <c r="N25" s="104"/>
      <c r="O25" s="54"/>
      <c r="P25" s="209"/>
      <c r="Q25" s="104"/>
      <c r="R25" s="104"/>
      <c r="S25" s="104"/>
      <c r="T25" s="104"/>
      <c r="U25" s="244"/>
      <c r="V25" s="280">
        <f t="shared" si="18"/>
        <v>6</v>
      </c>
      <c r="W25" s="105"/>
      <c r="X25" s="104"/>
      <c r="Y25" s="106"/>
      <c r="Z25" s="231"/>
      <c r="AA25" s="103"/>
      <c r="AB25" s="104"/>
      <c r="AC25" s="104"/>
      <c r="AD25" s="104"/>
      <c r="AE25" s="104" t="s">
        <v>6</v>
      </c>
      <c r="AF25" s="54"/>
      <c r="AG25" s="209"/>
      <c r="AH25" s="104"/>
      <c r="AI25" s="104"/>
      <c r="AJ25" s="104"/>
      <c r="AK25" s="104"/>
      <c r="AL25" s="244"/>
      <c r="AM25" s="289">
        <f t="shared" si="19"/>
        <v>5</v>
      </c>
      <c r="AN25" s="103"/>
      <c r="AO25" s="104" t="s">
        <v>6</v>
      </c>
      <c r="AP25" s="104"/>
      <c r="AQ25" s="231"/>
      <c r="AR25" s="103"/>
      <c r="AS25" s="104"/>
      <c r="AT25" s="104"/>
      <c r="AU25" s="104"/>
      <c r="AV25" s="104" t="s">
        <v>6</v>
      </c>
      <c r="AW25" s="54"/>
      <c r="AX25" s="209"/>
      <c r="AY25" s="104"/>
      <c r="AZ25" s="104"/>
      <c r="BA25" s="104"/>
      <c r="BB25" s="244"/>
      <c r="BC25" s="284">
        <f t="shared" si="20"/>
        <v>5</v>
      </c>
      <c r="BD25" s="105"/>
      <c r="BE25" s="104"/>
      <c r="BF25" s="104"/>
      <c r="BG25" s="222"/>
      <c r="BH25" s="104" t="s">
        <v>6</v>
      </c>
      <c r="BI25" s="104"/>
      <c r="BJ25" s="104" t="s">
        <v>6</v>
      </c>
      <c r="BK25" s="104"/>
      <c r="BL25" s="104"/>
      <c r="BM25" s="104"/>
      <c r="BN25" s="104"/>
      <c r="BO25" s="104"/>
      <c r="BP25" s="54"/>
      <c r="BQ25" s="209"/>
      <c r="BR25" s="104"/>
      <c r="BS25" s="104"/>
      <c r="BT25" s="104"/>
      <c r="BU25" s="244"/>
      <c r="BV25" s="289">
        <f t="shared" si="21"/>
        <v>6</v>
      </c>
      <c r="BW25" s="103"/>
      <c r="BX25" s="104" t="s">
        <v>6</v>
      </c>
      <c r="BY25" s="104" t="s">
        <v>6</v>
      </c>
      <c r="BZ25" s="231"/>
      <c r="CA25" s="103"/>
      <c r="CB25" s="104"/>
      <c r="CC25" s="104"/>
      <c r="CD25" s="104" t="s">
        <v>6</v>
      </c>
      <c r="CE25" s="104"/>
      <c r="CF25" s="54"/>
      <c r="CG25" s="209"/>
      <c r="CH25" s="104"/>
      <c r="CI25" s="104"/>
      <c r="CJ25" s="104"/>
      <c r="CK25" s="104"/>
      <c r="CL25" s="244"/>
      <c r="CM25" s="289">
        <f t="shared" si="22"/>
        <v>5</v>
      </c>
      <c r="CN25" s="103"/>
      <c r="CO25" s="104"/>
      <c r="CP25" s="104"/>
      <c r="CQ25" s="222"/>
      <c r="CR25" s="103"/>
      <c r="CS25" s="104"/>
      <c r="CT25" s="104"/>
      <c r="CU25" s="104"/>
      <c r="CV25" s="104"/>
      <c r="CW25" s="54"/>
      <c r="CX25" s="209"/>
      <c r="CY25" s="104"/>
      <c r="CZ25" s="104"/>
      <c r="DA25" s="104"/>
      <c r="DB25" s="104"/>
      <c r="DC25" s="244"/>
      <c r="DD25" s="289">
        <f t="shared" si="23"/>
        <v>4</v>
      </c>
    </row>
    <row r="26" spans="1:108" s="35" customFormat="1" ht="34.200000000000003" x14ac:dyDescent="0.3">
      <c r="A26" s="408"/>
      <c r="B26" s="17" t="s">
        <v>120</v>
      </c>
      <c r="C26" s="41" t="s">
        <v>136</v>
      </c>
      <c r="D26" s="271">
        <f>'Przedmioty ogólne '!D26</f>
        <v>2</v>
      </c>
      <c r="E26" s="103" t="s">
        <v>6</v>
      </c>
      <c r="F26" s="104"/>
      <c r="G26" s="104"/>
      <c r="H26" s="222"/>
      <c r="I26" s="103"/>
      <c r="J26" s="104"/>
      <c r="K26" s="104"/>
      <c r="L26" s="104"/>
      <c r="M26" s="104"/>
      <c r="N26" s="104"/>
      <c r="O26" s="54"/>
      <c r="P26" s="209"/>
      <c r="Q26" s="104"/>
      <c r="R26" s="104"/>
      <c r="S26" s="104"/>
      <c r="T26" s="104"/>
      <c r="U26" s="244"/>
      <c r="V26" s="280">
        <f t="shared" si="18"/>
        <v>2</v>
      </c>
      <c r="W26" s="105"/>
      <c r="X26" s="104"/>
      <c r="Y26" s="106"/>
      <c r="Z26" s="231"/>
      <c r="AA26" s="103"/>
      <c r="AB26" s="104"/>
      <c r="AC26" s="104"/>
      <c r="AD26" s="104"/>
      <c r="AE26" s="104"/>
      <c r="AF26" s="54"/>
      <c r="AG26" s="209"/>
      <c r="AH26" s="104" t="s">
        <v>6</v>
      </c>
      <c r="AI26" s="104" t="s">
        <v>6</v>
      </c>
      <c r="AJ26" s="104"/>
      <c r="AK26" s="104"/>
      <c r="AL26" s="244"/>
      <c r="AM26" s="289">
        <f t="shared" si="19"/>
        <v>4</v>
      </c>
      <c r="AN26" s="103"/>
      <c r="AO26" s="104"/>
      <c r="AP26" s="104"/>
      <c r="AQ26" s="231"/>
      <c r="AR26" s="103"/>
      <c r="AS26" s="104"/>
      <c r="AT26" s="104"/>
      <c r="AU26" s="104"/>
      <c r="AV26" s="104"/>
      <c r="AW26" s="54"/>
      <c r="AX26" s="209"/>
      <c r="AY26" s="104"/>
      <c r="AZ26" s="104"/>
      <c r="BA26" s="104"/>
      <c r="BB26" s="244"/>
      <c r="BC26" s="284">
        <f t="shared" si="20"/>
        <v>2</v>
      </c>
      <c r="BD26" s="105"/>
      <c r="BE26" s="104"/>
      <c r="BF26" s="104"/>
      <c r="BG26" s="222"/>
      <c r="BH26" s="104"/>
      <c r="BI26" s="104"/>
      <c r="BJ26" s="104"/>
      <c r="BK26" s="104" t="s">
        <v>6</v>
      </c>
      <c r="BL26" s="104"/>
      <c r="BM26" s="104"/>
      <c r="BN26" s="104"/>
      <c r="BO26" s="104"/>
      <c r="BP26" s="54"/>
      <c r="BQ26" s="209"/>
      <c r="BR26" s="104"/>
      <c r="BS26" s="104"/>
      <c r="BT26" s="104"/>
      <c r="BU26" s="244"/>
      <c r="BV26" s="289">
        <f t="shared" si="21"/>
        <v>3</v>
      </c>
      <c r="BW26" s="103"/>
      <c r="BX26" s="104"/>
      <c r="BY26" s="104"/>
      <c r="BZ26" s="231"/>
      <c r="CA26" s="103" t="s">
        <v>6</v>
      </c>
      <c r="CB26" s="104"/>
      <c r="CC26" s="104"/>
      <c r="CD26" s="104" t="s">
        <v>6</v>
      </c>
      <c r="CE26" s="104"/>
      <c r="CF26" s="54"/>
      <c r="CG26" s="209"/>
      <c r="CH26" s="104"/>
      <c r="CI26" s="104"/>
      <c r="CJ26" s="104"/>
      <c r="CK26" s="104"/>
      <c r="CL26" s="244"/>
      <c r="CM26" s="289">
        <f t="shared" si="22"/>
        <v>4</v>
      </c>
      <c r="CN26" s="103" t="s">
        <v>6</v>
      </c>
      <c r="CO26" s="104"/>
      <c r="CP26" s="104"/>
      <c r="CQ26" s="222"/>
      <c r="CR26" s="103"/>
      <c r="CS26" s="104"/>
      <c r="CT26" s="104"/>
      <c r="CU26" s="104"/>
      <c r="CV26" s="104"/>
      <c r="CW26" s="54"/>
      <c r="CX26" s="209"/>
      <c r="CY26" s="104"/>
      <c r="CZ26" s="104"/>
      <c r="DA26" s="104"/>
      <c r="DB26" s="104"/>
      <c r="DC26" s="244"/>
      <c r="DD26" s="289">
        <f t="shared" si="23"/>
        <v>2</v>
      </c>
    </row>
    <row r="27" spans="1:108" s="35" customFormat="1" ht="34.200000000000003" x14ac:dyDescent="0.3">
      <c r="A27" s="408"/>
      <c r="B27" s="17" t="s">
        <v>121</v>
      </c>
      <c r="C27" s="41" t="s">
        <v>137</v>
      </c>
      <c r="D27" s="271">
        <f>'Przedmioty ogólne '!D27</f>
        <v>5</v>
      </c>
      <c r="E27" s="103"/>
      <c r="F27" s="104" t="s">
        <v>6</v>
      </c>
      <c r="G27" s="104" t="s">
        <v>6</v>
      </c>
      <c r="H27" s="222"/>
      <c r="I27" s="103"/>
      <c r="J27" s="104"/>
      <c r="K27" s="104"/>
      <c r="L27" s="104"/>
      <c r="M27" s="104"/>
      <c r="N27" s="104"/>
      <c r="O27" s="54"/>
      <c r="P27" s="209"/>
      <c r="Q27" s="104"/>
      <c r="R27" s="104"/>
      <c r="S27" s="104"/>
      <c r="T27" s="104" t="s">
        <v>6</v>
      </c>
      <c r="U27" s="244"/>
      <c r="V27" s="280">
        <f>COUNTIF(E27:T27,"=+") + $D27</f>
        <v>8</v>
      </c>
      <c r="W27" s="105"/>
      <c r="X27" s="104"/>
      <c r="Y27" s="106"/>
      <c r="Z27" s="231"/>
      <c r="AA27" s="103"/>
      <c r="AB27" s="104" t="s">
        <v>6</v>
      </c>
      <c r="AC27" s="104"/>
      <c r="AD27" s="104"/>
      <c r="AE27" s="104"/>
      <c r="AF27" s="54"/>
      <c r="AG27" s="209"/>
      <c r="AH27" s="104"/>
      <c r="AI27" s="104"/>
      <c r="AJ27" s="104"/>
      <c r="AK27" s="104"/>
      <c r="AL27" s="244"/>
      <c r="AM27" s="289">
        <f t="shared" ref="AM27:AM32" si="24">COUNTIF(W27:AK27,"=+") + $D27</f>
        <v>6</v>
      </c>
      <c r="AN27" s="112"/>
      <c r="AO27" s="104"/>
      <c r="AP27" s="104"/>
      <c r="AQ27" s="231"/>
      <c r="AR27" s="103"/>
      <c r="AS27" s="104" t="s">
        <v>6</v>
      </c>
      <c r="AT27" s="104"/>
      <c r="AU27" s="104"/>
      <c r="AV27" s="104"/>
      <c r="AW27" s="54"/>
      <c r="AX27" s="209"/>
      <c r="AY27" s="104"/>
      <c r="AZ27" s="104" t="s">
        <v>6</v>
      </c>
      <c r="BA27" s="104"/>
      <c r="BB27" s="244"/>
      <c r="BC27" s="299">
        <f t="shared" ref="BC27:BC32" si="25">COUNTIF(AN27:BA27,"=+") + $D27</f>
        <v>7</v>
      </c>
      <c r="BD27" s="105"/>
      <c r="BE27" s="104"/>
      <c r="BF27" s="104"/>
      <c r="BG27" s="222"/>
      <c r="BH27" s="104"/>
      <c r="BI27" s="104" t="s">
        <v>6</v>
      </c>
      <c r="BJ27" s="104"/>
      <c r="BK27" s="104"/>
      <c r="BL27" s="104"/>
      <c r="BM27" s="104"/>
      <c r="BN27" s="104" t="s">
        <v>6</v>
      </c>
      <c r="BO27" s="104"/>
      <c r="BP27" s="54"/>
      <c r="BQ27" s="209"/>
      <c r="BR27" s="104"/>
      <c r="BS27" s="104"/>
      <c r="BT27" s="104" t="s">
        <v>6</v>
      </c>
      <c r="BU27" s="244"/>
      <c r="BV27" s="291">
        <f t="shared" ref="BV27:BV32" si="26">COUNTIF(BD27:BT27,"=+") + $D27</f>
        <v>8</v>
      </c>
      <c r="BW27" s="103"/>
      <c r="BX27" s="104"/>
      <c r="BY27" s="104"/>
      <c r="BZ27" s="231"/>
      <c r="CA27" s="103"/>
      <c r="CB27" s="104"/>
      <c r="CC27" s="104"/>
      <c r="CD27" s="104"/>
      <c r="CE27" s="104" t="s">
        <v>6</v>
      </c>
      <c r="CF27" s="54"/>
      <c r="CG27" s="209"/>
      <c r="CH27" s="104"/>
      <c r="CI27" s="104"/>
      <c r="CJ27" s="104"/>
      <c r="CK27" s="104" t="s">
        <v>6</v>
      </c>
      <c r="CL27" s="244"/>
      <c r="CM27" s="291">
        <f t="shared" ref="CM27:CM32" si="27">COUNTIF(BW27:CK27,"=+") + $D27</f>
        <v>7</v>
      </c>
      <c r="CN27" s="103"/>
      <c r="CO27" s="104"/>
      <c r="CP27" s="104" t="s">
        <v>6</v>
      </c>
      <c r="CQ27" s="222"/>
      <c r="CR27" s="103" t="s">
        <v>6</v>
      </c>
      <c r="CS27" s="104" t="s">
        <v>6</v>
      </c>
      <c r="CT27" s="104" t="s">
        <v>6</v>
      </c>
      <c r="CU27" s="104"/>
      <c r="CV27" s="104"/>
      <c r="CW27" s="54"/>
      <c r="CX27" s="209"/>
      <c r="CY27" s="104"/>
      <c r="CZ27" s="104"/>
      <c r="DA27" s="104"/>
      <c r="DB27" s="104" t="s">
        <v>6</v>
      </c>
      <c r="DC27" s="244"/>
      <c r="DD27" s="291">
        <f t="shared" ref="DD27:DD32" si="28">COUNTIF(CN27:DB27,"=+") + $D27</f>
        <v>10</v>
      </c>
    </row>
    <row r="28" spans="1:108" s="35" customFormat="1" ht="57" x14ac:dyDescent="0.3">
      <c r="A28" s="409"/>
      <c r="B28" s="18" t="s">
        <v>122</v>
      </c>
      <c r="C28" s="122" t="s">
        <v>138</v>
      </c>
      <c r="D28" s="272">
        <f>'Przedmioty ogólne '!D28</f>
        <v>3</v>
      </c>
      <c r="E28" s="108"/>
      <c r="F28" s="109"/>
      <c r="G28" s="109"/>
      <c r="H28" s="223"/>
      <c r="I28" s="108"/>
      <c r="J28" s="109"/>
      <c r="K28" s="109"/>
      <c r="L28" s="109"/>
      <c r="M28" s="109" t="s">
        <v>6</v>
      </c>
      <c r="N28" s="109"/>
      <c r="O28" s="56"/>
      <c r="P28" s="210"/>
      <c r="Q28" s="109"/>
      <c r="R28" s="109"/>
      <c r="S28" s="109"/>
      <c r="T28" s="109"/>
      <c r="U28" s="245"/>
      <c r="V28" s="281">
        <f>COUNTIF(E28:T28,"=+") + $D28</f>
        <v>4</v>
      </c>
      <c r="W28" s="110"/>
      <c r="X28" s="109"/>
      <c r="Y28" s="111" t="s">
        <v>6</v>
      </c>
      <c r="Z28" s="232"/>
      <c r="AA28" s="108"/>
      <c r="AB28" s="109"/>
      <c r="AC28" s="109"/>
      <c r="AD28" s="109"/>
      <c r="AE28" s="109" t="s">
        <v>6</v>
      </c>
      <c r="AF28" s="56"/>
      <c r="AG28" s="210"/>
      <c r="AH28" s="109"/>
      <c r="AI28" s="109"/>
      <c r="AJ28" s="109"/>
      <c r="AK28" s="109" t="s">
        <v>6</v>
      </c>
      <c r="AL28" s="245"/>
      <c r="AM28" s="294">
        <f t="shared" si="24"/>
        <v>6</v>
      </c>
      <c r="AN28" s="108"/>
      <c r="AO28" s="109"/>
      <c r="AP28" s="109"/>
      <c r="AQ28" s="232"/>
      <c r="AR28" s="108"/>
      <c r="AS28" s="109"/>
      <c r="AT28" s="109"/>
      <c r="AU28" s="109"/>
      <c r="AV28" s="109" t="s">
        <v>6</v>
      </c>
      <c r="AW28" s="56"/>
      <c r="AX28" s="210"/>
      <c r="AY28" s="109"/>
      <c r="AZ28" s="109"/>
      <c r="BA28" s="109" t="s">
        <v>6</v>
      </c>
      <c r="BB28" s="245"/>
      <c r="BC28" s="302">
        <f t="shared" si="25"/>
        <v>5</v>
      </c>
      <c r="BD28" s="110"/>
      <c r="BE28" s="109"/>
      <c r="BF28" s="109"/>
      <c r="BG28" s="223"/>
      <c r="BH28" s="109"/>
      <c r="BI28" s="109"/>
      <c r="BJ28" s="109"/>
      <c r="BK28" s="109"/>
      <c r="BL28" s="109" t="s">
        <v>6</v>
      </c>
      <c r="BM28" s="109"/>
      <c r="BN28" s="109"/>
      <c r="BO28" s="109"/>
      <c r="BP28" s="56"/>
      <c r="BQ28" s="210"/>
      <c r="BR28" s="109"/>
      <c r="BS28" s="109"/>
      <c r="BT28" s="109"/>
      <c r="BU28" s="245"/>
      <c r="BV28" s="290">
        <f t="shared" si="26"/>
        <v>4</v>
      </c>
      <c r="BW28" s="108"/>
      <c r="BX28" s="109"/>
      <c r="BY28" s="109"/>
      <c r="BZ28" s="232"/>
      <c r="CA28" s="108"/>
      <c r="CB28" s="109"/>
      <c r="CC28" s="109"/>
      <c r="CD28" s="109"/>
      <c r="CE28" s="109"/>
      <c r="CF28" s="56"/>
      <c r="CG28" s="210"/>
      <c r="CH28" s="109"/>
      <c r="CI28" s="109"/>
      <c r="CJ28" s="109" t="s">
        <v>6</v>
      </c>
      <c r="CK28" s="109"/>
      <c r="CL28" s="245"/>
      <c r="CM28" s="290">
        <f t="shared" si="27"/>
        <v>4</v>
      </c>
      <c r="CN28" s="108"/>
      <c r="CO28" s="109"/>
      <c r="CP28" s="109"/>
      <c r="CQ28" s="223"/>
      <c r="CR28" s="108"/>
      <c r="CS28" s="109"/>
      <c r="CT28" s="109"/>
      <c r="CU28" s="109"/>
      <c r="CV28" s="109"/>
      <c r="CW28" s="56"/>
      <c r="CX28" s="210"/>
      <c r="CY28" s="109"/>
      <c r="CZ28" s="109"/>
      <c r="DA28" s="109"/>
      <c r="DB28" s="109"/>
      <c r="DC28" s="245"/>
      <c r="DD28" s="294">
        <f t="shared" si="28"/>
        <v>3</v>
      </c>
    </row>
    <row r="29" spans="1:108" s="35" customFormat="1" ht="34.200000000000003" x14ac:dyDescent="0.3">
      <c r="A29" s="407" t="s">
        <v>129</v>
      </c>
      <c r="B29" s="40" t="s">
        <v>123</v>
      </c>
      <c r="C29" s="123" t="s">
        <v>151</v>
      </c>
      <c r="D29" s="273">
        <f>'Przedmioty ogólne '!D29</f>
        <v>5</v>
      </c>
      <c r="E29" s="112"/>
      <c r="F29" s="107"/>
      <c r="G29" s="107"/>
      <c r="H29" s="222"/>
      <c r="I29" s="112"/>
      <c r="J29" s="107"/>
      <c r="K29" s="107"/>
      <c r="L29" s="107"/>
      <c r="M29" s="107"/>
      <c r="N29" s="107"/>
      <c r="O29" s="153" t="s">
        <v>6</v>
      </c>
      <c r="P29" s="209"/>
      <c r="Q29" s="107"/>
      <c r="R29" s="107"/>
      <c r="S29" s="107"/>
      <c r="T29" s="107"/>
      <c r="U29" s="244"/>
      <c r="V29" s="282">
        <f t="shared" ref="V29:V32" si="29">COUNTIF(E29:T29,"=+") + $D29</f>
        <v>6</v>
      </c>
      <c r="W29" s="113"/>
      <c r="X29" s="107"/>
      <c r="Y29" s="106"/>
      <c r="Z29" s="231"/>
      <c r="AA29" s="112"/>
      <c r="AB29" s="107"/>
      <c r="AC29" s="107"/>
      <c r="AD29" s="107"/>
      <c r="AE29" s="107"/>
      <c r="AF29" s="70" t="s">
        <v>6</v>
      </c>
      <c r="AG29" s="209"/>
      <c r="AH29" s="107"/>
      <c r="AI29" s="107"/>
      <c r="AJ29" s="107"/>
      <c r="AK29" s="107"/>
      <c r="AL29" s="244"/>
      <c r="AM29" s="291">
        <f t="shared" si="24"/>
        <v>6</v>
      </c>
      <c r="AN29" s="112"/>
      <c r="AO29" s="107"/>
      <c r="AP29" s="107"/>
      <c r="AQ29" s="231"/>
      <c r="AR29" s="112"/>
      <c r="AS29" s="107"/>
      <c r="AT29" s="107"/>
      <c r="AU29" s="107"/>
      <c r="AV29" s="107"/>
      <c r="AW29" s="70" t="s">
        <v>6</v>
      </c>
      <c r="AX29" s="209"/>
      <c r="AY29" s="107"/>
      <c r="AZ29" s="107"/>
      <c r="BA29" s="107"/>
      <c r="BB29" s="244"/>
      <c r="BC29" s="299">
        <f t="shared" si="25"/>
        <v>6</v>
      </c>
      <c r="BD29" s="113"/>
      <c r="BE29" s="107"/>
      <c r="BF29" s="107"/>
      <c r="BG29" s="222"/>
      <c r="BH29" s="107"/>
      <c r="BI29" s="107"/>
      <c r="BJ29" s="107"/>
      <c r="BK29" s="107"/>
      <c r="BL29" s="107"/>
      <c r="BM29" s="107" t="s">
        <v>6</v>
      </c>
      <c r="BN29" s="107" t="s">
        <v>6</v>
      </c>
      <c r="BO29" s="107"/>
      <c r="BP29" s="70" t="s">
        <v>6</v>
      </c>
      <c r="BQ29" s="209"/>
      <c r="BR29" s="107"/>
      <c r="BS29" s="107"/>
      <c r="BT29" s="107"/>
      <c r="BU29" s="244"/>
      <c r="BV29" s="291">
        <f t="shared" si="26"/>
        <v>8</v>
      </c>
      <c r="BW29" s="112"/>
      <c r="BX29" s="107"/>
      <c r="BY29" s="107"/>
      <c r="BZ29" s="231"/>
      <c r="CA29" s="112"/>
      <c r="CB29" s="107"/>
      <c r="CC29" s="107"/>
      <c r="CD29" s="107"/>
      <c r="CE29" s="107" t="s">
        <v>6</v>
      </c>
      <c r="CF29" s="70" t="s">
        <v>6</v>
      </c>
      <c r="CG29" s="209"/>
      <c r="CH29" s="107"/>
      <c r="CI29" s="107"/>
      <c r="CJ29" s="107" t="s">
        <v>6</v>
      </c>
      <c r="CK29" s="107"/>
      <c r="CL29" s="244"/>
      <c r="CM29" s="291">
        <f t="shared" si="27"/>
        <v>8</v>
      </c>
      <c r="CN29" s="112"/>
      <c r="CO29" s="107" t="s">
        <v>6</v>
      </c>
      <c r="CP29" s="107"/>
      <c r="CQ29" s="222"/>
      <c r="CR29" s="112"/>
      <c r="CS29" s="107" t="s">
        <v>6</v>
      </c>
      <c r="CT29" s="107"/>
      <c r="CU29" s="107" t="s">
        <v>6</v>
      </c>
      <c r="CV29" s="107"/>
      <c r="CW29" s="70" t="s">
        <v>6</v>
      </c>
      <c r="CX29" s="209"/>
      <c r="CY29" s="107" t="s">
        <v>6</v>
      </c>
      <c r="CZ29" s="107"/>
      <c r="DA29" s="107" t="s">
        <v>6</v>
      </c>
      <c r="DB29" s="107"/>
      <c r="DC29" s="244"/>
      <c r="DD29" s="291">
        <f t="shared" si="28"/>
        <v>11</v>
      </c>
    </row>
    <row r="30" spans="1:108" s="35" customFormat="1" ht="34.200000000000003" x14ac:dyDescent="0.3">
      <c r="A30" s="408"/>
      <c r="B30" s="17" t="s">
        <v>124</v>
      </c>
      <c r="C30" s="41" t="s">
        <v>152</v>
      </c>
      <c r="D30" s="271">
        <f>'Przedmioty ogólne '!D30</f>
        <v>2</v>
      </c>
      <c r="E30" s="103"/>
      <c r="F30" s="104"/>
      <c r="G30" s="104"/>
      <c r="H30" s="222"/>
      <c r="I30" s="103"/>
      <c r="J30" s="104"/>
      <c r="K30" s="104"/>
      <c r="L30" s="104"/>
      <c r="M30" s="104"/>
      <c r="N30" s="104" t="s">
        <v>6</v>
      </c>
      <c r="O30" s="54" t="s">
        <v>6</v>
      </c>
      <c r="P30" s="209"/>
      <c r="Q30" s="104"/>
      <c r="R30" s="104"/>
      <c r="S30" s="104"/>
      <c r="T30" s="104" t="s">
        <v>6</v>
      </c>
      <c r="U30" s="244"/>
      <c r="V30" s="284">
        <f t="shared" si="29"/>
        <v>5</v>
      </c>
      <c r="W30" s="105"/>
      <c r="X30" s="104"/>
      <c r="Y30" s="106"/>
      <c r="Z30" s="231"/>
      <c r="AA30" s="103"/>
      <c r="AB30" s="104"/>
      <c r="AC30" s="104"/>
      <c r="AD30" s="104" t="s">
        <v>6</v>
      </c>
      <c r="AE30" s="104"/>
      <c r="AF30" s="54" t="s">
        <v>6</v>
      </c>
      <c r="AG30" s="209"/>
      <c r="AH30" s="104"/>
      <c r="AI30" s="104"/>
      <c r="AJ30" s="104"/>
      <c r="AK30" s="104" t="s">
        <v>6</v>
      </c>
      <c r="AL30" s="244"/>
      <c r="AM30" s="289">
        <f t="shared" si="24"/>
        <v>5</v>
      </c>
      <c r="AN30" s="103"/>
      <c r="AO30" s="104"/>
      <c r="AP30" s="104"/>
      <c r="AQ30" s="231"/>
      <c r="AR30" s="103"/>
      <c r="AS30" s="104"/>
      <c r="AT30" s="104"/>
      <c r="AU30" s="104" t="s">
        <v>6</v>
      </c>
      <c r="AV30" s="104"/>
      <c r="AW30" s="54" t="s">
        <v>6</v>
      </c>
      <c r="AX30" s="209"/>
      <c r="AY30" s="104"/>
      <c r="AZ30" s="104"/>
      <c r="BA30" s="104" t="s">
        <v>6</v>
      </c>
      <c r="BB30" s="244"/>
      <c r="BC30" s="299">
        <f t="shared" si="25"/>
        <v>5</v>
      </c>
      <c r="BD30" s="105"/>
      <c r="BE30" s="104"/>
      <c r="BF30" s="104"/>
      <c r="BG30" s="222"/>
      <c r="BH30" s="104"/>
      <c r="BI30" s="104"/>
      <c r="BJ30" s="104"/>
      <c r="BK30" s="104"/>
      <c r="BL30" s="104"/>
      <c r="BM30" s="104"/>
      <c r="BN30" s="104"/>
      <c r="BO30" s="104" t="s">
        <v>6</v>
      </c>
      <c r="BP30" s="54" t="s">
        <v>6</v>
      </c>
      <c r="BQ30" s="209"/>
      <c r="BR30" s="104"/>
      <c r="BS30" s="104"/>
      <c r="BT30" s="104" t="s">
        <v>6</v>
      </c>
      <c r="BU30" s="244"/>
      <c r="BV30" s="291">
        <f t="shared" si="26"/>
        <v>5</v>
      </c>
      <c r="BW30" s="103"/>
      <c r="BX30" s="104"/>
      <c r="BY30" s="104"/>
      <c r="BZ30" s="231"/>
      <c r="CA30" s="103"/>
      <c r="CB30" s="104"/>
      <c r="CC30" s="104"/>
      <c r="CD30" s="104"/>
      <c r="CE30" s="104"/>
      <c r="CF30" s="54" t="s">
        <v>6</v>
      </c>
      <c r="CG30" s="209"/>
      <c r="CH30" s="104"/>
      <c r="CI30" s="104"/>
      <c r="CJ30" s="104"/>
      <c r="CK30" s="104" t="s">
        <v>6</v>
      </c>
      <c r="CL30" s="244"/>
      <c r="CM30" s="291">
        <f t="shared" si="27"/>
        <v>4</v>
      </c>
      <c r="CN30" s="103"/>
      <c r="CO30" s="104"/>
      <c r="CP30" s="104"/>
      <c r="CQ30" s="222"/>
      <c r="CR30" s="103"/>
      <c r="CS30" s="104"/>
      <c r="CT30" s="104"/>
      <c r="CU30" s="104"/>
      <c r="CV30" s="104" t="s">
        <v>6</v>
      </c>
      <c r="CW30" s="54" t="s">
        <v>6</v>
      </c>
      <c r="CX30" s="209"/>
      <c r="CY30" s="104"/>
      <c r="CZ30" s="104"/>
      <c r="DA30" s="104"/>
      <c r="DB30" s="104" t="s">
        <v>6</v>
      </c>
      <c r="DC30" s="244"/>
      <c r="DD30" s="291">
        <f t="shared" si="28"/>
        <v>5</v>
      </c>
    </row>
    <row r="31" spans="1:108" s="35" customFormat="1" ht="22.8" x14ac:dyDescent="0.3">
      <c r="A31" s="409"/>
      <c r="B31" s="18" t="s">
        <v>125</v>
      </c>
      <c r="C31" s="122" t="s">
        <v>110</v>
      </c>
      <c r="D31" s="272">
        <f>'Przedmioty ogólne '!D31</f>
        <v>2</v>
      </c>
      <c r="E31" s="108"/>
      <c r="F31" s="109"/>
      <c r="G31" s="109"/>
      <c r="H31" s="223"/>
      <c r="I31" s="108"/>
      <c r="J31" s="109"/>
      <c r="K31" s="109"/>
      <c r="L31" s="109"/>
      <c r="M31" s="109"/>
      <c r="N31" s="109"/>
      <c r="O31" s="56" t="s">
        <v>6</v>
      </c>
      <c r="P31" s="210"/>
      <c r="Q31" s="109"/>
      <c r="R31" s="109"/>
      <c r="S31" s="109"/>
      <c r="T31" s="109"/>
      <c r="U31" s="245"/>
      <c r="V31" s="285">
        <f t="shared" si="29"/>
        <v>3</v>
      </c>
      <c r="W31" s="124"/>
      <c r="X31" s="109"/>
      <c r="Y31" s="111"/>
      <c r="Z31" s="232"/>
      <c r="AA31" s="108"/>
      <c r="AB31" s="109"/>
      <c r="AC31" s="109"/>
      <c r="AD31" s="109"/>
      <c r="AE31" s="109"/>
      <c r="AF31" s="56" t="s">
        <v>6</v>
      </c>
      <c r="AG31" s="210"/>
      <c r="AH31" s="109"/>
      <c r="AI31" s="109"/>
      <c r="AJ31" s="109"/>
      <c r="AK31" s="109"/>
      <c r="AL31" s="245"/>
      <c r="AM31" s="294">
        <f t="shared" si="24"/>
        <v>3</v>
      </c>
      <c r="AN31" s="108"/>
      <c r="AO31" s="109"/>
      <c r="AP31" s="109"/>
      <c r="AQ31" s="232"/>
      <c r="AR31" s="108"/>
      <c r="AS31" s="109"/>
      <c r="AT31" s="109"/>
      <c r="AU31" s="109"/>
      <c r="AV31" s="109"/>
      <c r="AW31" s="56" t="s">
        <v>6</v>
      </c>
      <c r="AX31" s="210"/>
      <c r="AY31" s="109"/>
      <c r="AZ31" s="109"/>
      <c r="BA31" s="109"/>
      <c r="BB31" s="245"/>
      <c r="BC31" s="302">
        <f t="shared" si="25"/>
        <v>3</v>
      </c>
      <c r="BD31" s="110"/>
      <c r="BE31" s="109"/>
      <c r="BF31" s="109"/>
      <c r="BG31" s="223"/>
      <c r="BH31" s="109"/>
      <c r="BI31" s="109"/>
      <c r="BJ31" s="109"/>
      <c r="BK31" s="109"/>
      <c r="BL31" s="109"/>
      <c r="BM31" s="109"/>
      <c r="BN31" s="109"/>
      <c r="BO31" s="109"/>
      <c r="BP31" s="56" t="s">
        <v>6</v>
      </c>
      <c r="BQ31" s="210"/>
      <c r="BR31" s="109"/>
      <c r="BS31" s="109"/>
      <c r="BT31" s="109"/>
      <c r="BU31" s="245"/>
      <c r="BV31" s="290">
        <f t="shared" si="26"/>
        <v>3</v>
      </c>
      <c r="BW31" s="108"/>
      <c r="BX31" s="109"/>
      <c r="BY31" s="109"/>
      <c r="BZ31" s="232"/>
      <c r="CA31" s="108"/>
      <c r="CB31" s="109"/>
      <c r="CC31" s="109"/>
      <c r="CD31" s="109"/>
      <c r="CE31" s="109"/>
      <c r="CF31" s="56" t="s">
        <v>6</v>
      </c>
      <c r="CG31" s="210"/>
      <c r="CH31" s="109"/>
      <c r="CI31" s="109"/>
      <c r="CJ31" s="109"/>
      <c r="CK31" s="109"/>
      <c r="CL31" s="245"/>
      <c r="CM31" s="294">
        <f t="shared" si="27"/>
        <v>3</v>
      </c>
      <c r="CN31" s="108"/>
      <c r="CO31" s="109"/>
      <c r="CP31" s="109"/>
      <c r="CQ31" s="223"/>
      <c r="CR31" s="108"/>
      <c r="CS31" s="109"/>
      <c r="CT31" s="109"/>
      <c r="CU31" s="109"/>
      <c r="CV31" s="109"/>
      <c r="CW31" s="56" t="s">
        <v>6</v>
      </c>
      <c r="CX31" s="210"/>
      <c r="CY31" s="109"/>
      <c r="CZ31" s="109"/>
      <c r="DA31" s="109"/>
      <c r="DB31" s="109"/>
      <c r="DC31" s="245"/>
      <c r="DD31" s="294">
        <f t="shared" si="28"/>
        <v>3</v>
      </c>
    </row>
    <row r="32" spans="1:108" s="35" customFormat="1" ht="75" x14ac:dyDescent="0.3">
      <c r="A32" s="125" t="s">
        <v>130</v>
      </c>
      <c r="B32" s="21" t="s">
        <v>126</v>
      </c>
      <c r="C32" s="126" t="s">
        <v>111</v>
      </c>
      <c r="D32" s="277">
        <f>'Przedmioty ogólne '!D32</f>
        <v>2</v>
      </c>
      <c r="E32" s="127"/>
      <c r="F32" s="128"/>
      <c r="G32" s="128"/>
      <c r="H32" s="227"/>
      <c r="I32" s="129"/>
      <c r="J32" s="130"/>
      <c r="K32" s="130"/>
      <c r="L32" s="130"/>
      <c r="M32" s="130"/>
      <c r="N32" s="130"/>
      <c r="O32" s="74"/>
      <c r="P32" s="210"/>
      <c r="Q32" s="130"/>
      <c r="R32" s="130" t="s">
        <v>6</v>
      </c>
      <c r="S32" s="130"/>
      <c r="T32" s="130"/>
      <c r="U32" s="245"/>
      <c r="V32" s="285">
        <f t="shared" si="29"/>
        <v>3</v>
      </c>
      <c r="W32" s="124"/>
      <c r="X32" s="130"/>
      <c r="Y32" s="111"/>
      <c r="Z32" s="232"/>
      <c r="AA32" s="129"/>
      <c r="AB32" s="130"/>
      <c r="AC32" s="130"/>
      <c r="AD32" s="130"/>
      <c r="AE32" s="130"/>
      <c r="AF32" s="74"/>
      <c r="AG32" s="210"/>
      <c r="AH32" s="130"/>
      <c r="AI32" s="130"/>
      <c r="AJ32" s="130"/>
      <c r="AK32" s="130" t="s">
        <v>6</v>
      </c>
      <c r="AL32" s="245"/>
      <c r="AM32" s="294">
        <f t="shared" si="24"/>
        <v>3</v>
      </c>
      <c r="AN32" s="129"/>
      <c r="AO32" s="130"/>
      <c r="AP32" s="130"/>
      <c r="AQ32" s="232"/>
      <c r="AR32" s="129"/>
      <c r="AS32" s="130" t="s">
        <v>6</v>
      </c>
      <c r="AT32" s="130"/>
      <c r="AU32" s="130"/>
      <c r="AV32" s="130"/>
      <c r="AW32" s="74"/>
      <c r="AX32" s="210"/>
      <c r="AY32" s="130"/>
      <c r="AZ32" s="130"/>
      <c r="BA32" s="130" t="s">
        <v>6</v>
      </c>
      <c r="BB32" s="245"/>
      <c r="BC32" s="302">
        <f t="shared" si="25"/>
        <v>4</v>
      </c>
      <c r="BD32" s="124"/>
      <c r="BE32" s="130"/>
      <c r="BF32" s="130"/>
      <c r="BG32" s="223"/>
      <c r="BH32" s="130"/>
      <c r="BI32" s="130"/>
      <c r="BJ32" s="130"/>
      <c r="BK32" s="130" t="s">
        <v>6</v>
      </c>
      <c r="BL32" s="130"/>
      <c r="BM32" s="130"/>
      <c r="BN32" s="130"/>
      <c r="BO32" s="130" t="s">
        <v>6</v>
      </c>
      <c r="BP32" s="74"/>
      <c r="BQ32" s="210"/>
      <c r="BR32" s="130" t="s">
        <v>6</v>
      </c>
      <c r="BS32" s="130"/>
      <c r="BT32" s="130"/>
      <c r="BU32" s="245"/>
      <c r="BV32" s="294">
        <f t="shared" si="26"/>
        <v>5</v>
      </c>
      <c r="BW32" s="129"/>
      <c r="BX32" s="130"/>
      <c r="BY32" s="130"/>
      <c r="BZ32" s="232"/>
      <c r="CA32" s="129" t="s">
        <v>6</v>
      </c>
      <c r="CB32" s="130"/>
      <c r="CC32" s="130"/>
      <c r="CD32" s="130"/>
      <c r="CE32" s="130"/>
      <c r="CF32" s="74"/>
      <c r="CG32" s="210"/>
      <c r="CH32" s="130"/>
      <c r="CI32" s="130" t="s">
        <v>6</v>
      </c>
      <c r="CJ32" s="130"/>
      <c r="CK32" s="130"/>
      <c r="CL32" s="245"/>
      <c r="CM32" s="294">
        <f t="shared" si="27"/>
        <v>4</v>
      </c>
      <c r="CN32" s="129"/>
      <c r="CO32" s="130"/>
      <c r="CP32" s="130"/>
      <c r="CQ32" s="223"/>
      <c r="CR32" s="129"/>
      <c r="CS32" s="130"/>
      <c r="CT32" s="130"/>
      <c r="CU32" s="130"/>
      <c r="CV32" s="130"/>
      <c r="CW32" s="74"/>
      <c r="CX32" s="210"/>
      <c r="CY32" s="130"/>
      <c r="CZ32" s="130"/>
      <c r="DA32" s="130"/>
      <c r="DB32" s="130"/>
      <c r="DC32" s="245"/>
      <c r="DD32" s="294">
        <f t="shared" si="28"/>
        <v>2</v>
      </c>
    </row>
    <row r="33" spans="1:109" s="35" customFormat="1" ht="75" x14ac:dyDescent="0.3">
      <c r="A33" s="125" t="s">
        <v>131</v>
      </c>
      <c r="B33" s="21" t="s">
        <v>127</v>
      </c>
      <c r="C33" s="126" t="s">
        <v>112</v>
      </c>
      <c r="D33" s="273">
        <f>'Przedmioty ogólne '!D33</f>
        <v>2</v>
      </c>
      <c r="E33" s="112"/>
      <c r="F33" s="107"/>
      <c r="G33" s="107"/>
      <c r="H33" s="222"/>
      <c r="I33" s="112"/>
      <c r="J33" s="107"/>
      <c r="K33" s="107"/>
      <c r="L33" s="107"/>
      <c r="M33" s="107"/>
      <c r="N33" s="107"/>
      <c r="O33" s="319"/>
      <c r="P33" s="209"/>
      <c r="Q33" s="107"/>
      <c r="R33" s="107" t="s">
        <v>6</v>
      </c>
      <c r="S33" s="107"/>
      <c r="T33" s="107" t="s">
        <v>6</v>
      </c>
      <c r="U33" s="244"/>
      <c r="V33" s="316">
        <f>COUNTIF(E33:T33,"=+") + $D33</f>
        <v>4</v>
      </c>
      <c r="W33" s="113"/>
      <c r="X33" s="107"/>
      <c r="Y33" s="106"/>
      <c r="Z33" s="231"/>
      <c r="AA33" s="112"/>
      <c r="AB33" s="107"/>
      <c r="AC33" s="107"/>
      <c r="AD33" s="107"/>
      <c r="AE33" s="107"/>
      <c r="AF33" s="74"/>
      <c r="AG33" s="209"/>
      <c r="AH33" s="107"/>
      <c r="AI33" s="107"/>
      <c r="AJ33" s="107"/>
      <c r="AK33" s="107" t="s">
        <v>6</v>
      </c>
      <c r="AL33" s="244"/>
      <c r="AM33" s="291">
        <f>COUNTIF(W33:AK33,"=+") + $D33</f>
        <v>3</v>
      </c>
      <c r="AN33" s="112"/>
      <c r="AO33" s="107"/>
      <c r="AP33" s="107"/>
      <c r="AQ33" s="231"/>
      <c r="AR33" s="112"/>
      <c r="AS33" s="107"/>
      <c r="AT33" s="107"/>
      <c r="AU33" s="107"/>
      <c r="AV33" s="107"/>
      <c r="AW33" s="74"/>
      <c r="AX33" s="209"/>
      <c r="AY33" s="107" t="s">
        <v>6</v>
      </c>
      <c r="AZ33" s="107"/>
      <c r="BA33" s="107" t="s">
        <v>6</v>
      </c>
      <c r="BB33" s="244"/>
      <c r="BC33" s="299">
        <f>COUNTIF(AN33:BA33,"=+") + $D33</f>
        <v>4</v>
      </c>
      <c r="BD33" s="113"/>
      <c r="BE33" s="107"/>
      <c r="BF33" s="107"/>
      <c r="BG33" s="222"/>
      <c r="BH33" s="107" t="s">
        <v>6</v>
      </c>
      <c r="BI33" s="107"/>
      <c r="BJ33" s="107"/>
      <c r="BK33" s="107" t="s">
        <v>6</v>
      </c>
      <c r="BL33" s="107"/>
      <c r="BM33" s="107"/>
      <c r="BN33" s="107"/>
      <c r="BO33" s="107"/>
      <c r="BP33" s="74"/>
      <c r="BQ33" s="209"/>
      <c r="BR33" s="107"/>
      <c r="BS33" s="107"/>
      <c r="BT33" s="107" t="s">
        <v>6</v>
      </c>
      <c r="BU33" s="244"/>
      <c r="BV33" s="291">
        <f>COUNTIF(BD33:BT33,"=+") + $D33</f>
        <v>5</v>
      </c>
      <c r="BW33" s="112"/>
      <c r="BX33" s="107"/>
      <c r="BY33" s="107"/>
      <c r="BZ33" s="231"/>
      <c r="CA33" s="112"/>
      <c r="CB33" s="107"/>
      <c r="CC33" s="107"/>
      <c r="CD33" s="107"/>
      <c r="CE33" s="107"/>
      <c r="CF33" s="74"/>
      <c r="CG33" s="209"/>
      <c r="CH33" s="107"/>
      <c r="CI33" s="107"/>
      <c r="CJ33" s="107"/>
      <c r="CK33" s="107" t="s">
        <v>6</v>
      </c>
      <c r="CL33" s="244"/>
      <c r="CM33" s="291">
        <f>COUNTIF(BW33:CK33,"=+") + $D33</f>
        <v>3</v>
      </c>
      <c r="CN33" s="112" t="s">
        <v>6</v>
      </c>
      <c r="CO33" s="107"/>
      <c r="CP33" s="107"/>
      <c r="CQ33" s="222"/>
      <c r="CR33" s="112"/>
      <c r="CS33" s="107"/>
      <c r="CT33" s="107"/>
      <c r="CU33" s="107"/>
      <c r="CV33" s="107"/>
      <c r="CW33" s="74"/>
      <c r="CX33" s="209"/>
      <c r="CY33" s="107"/>
      <c r="CZ33" s="107"/>
      <c r="DA33" s="107"/>
      <c r="DB33" s="107" t="s">
        <v>6</v>
      </c>
      <c r="DC33" s="244"/>
      <c r="DD33" s="291">
        <f>COUNTIF(CN33:DB33,"=+") + $D33</f>
        <v>4</v>
      </c>
      <c r="DE33" s="15"/>
    </row>
    <row r="34" spans="1:109" s="35" customFormat="1" ht="15" thickBot="1" x14ac:dyDescent="0.35">
      <c r="A34" s="324"/>
      <c r="B34" s="323"/>
      <c r="C34" s="322" t="s">
        <v>167</v>
      </c>
      <c r="D34" s="273"/>
      <c r="E34" s="308">
        <f>COUNTIF(E18:E33,"=+")</f>
        <v>3</v>
      </c>
      <c r="F34" s="309">
        <f t="shared" ref="F34:G34" si="30">COUNTIF(F18:F33,"=+")</f>
        <v>3</v>
      </c>
      <c r="G34" s="309">
        <f t="shared" si="30"/>
        <v>3</v>
      </c>
      <c r="H34" s="224"/>
      <c r="I34" s="310">
        <f>COUNTIF(I18:I33,"=+")</f>
        <v>2</v>
      </c>
      <c r="J34" s="310">
        <f t="shared" ref="J34:O34" si="31">COUNTIF(J18:J33,"=+")</f>
        <v>2</v>
      </c>
      <c r="K34" s="310">
        <f t="shared" si="31"/>
        <v>2</v>
      </c>
      <c r="L34" s="310">
        <f t="shared" si="31"/>
        <v>2</v>
      </c>
      <c r="M34" s="310">
        <f t="shared" si="31"/>
        <v>2</v>
      </c>
      <c r="N34" s="320">
        <f t="shared" si="31"/>
        <v>2</v>
      </c>
      <c r="O34" s="321">
        <f t="shared" si="31"/>
        <v>4</v>
      </c>
      <c r="P34" s="318"/>
      <c r="Q34" s="309">
        <f>COUNTIF(Q18:Q33,"=+")</f>
        <v>1</v>
      </c>
      <c r="R34" s="309">
        <f>COUNTIF(R18:R33,"=+")</f>
        <v>4</v>
      </c>
      <c r="S34" s="309">
        <f>COUNTIF(S18:S33,"=+")</f>
        <v>2</v>
      </c>
      <c r="T34" s="312">
        <f>COUNTIF(T18:T33,"=+")</f>
        <v>4</v>
      </c>
      <c r="U34" s="246"/>
      <c r="V34" s="317"/>
      <c r="W34" s="314">
        <f>COUNTIF(W18:W33,"=+")</f>
        <v>1</v>
      </c>
      <c r="X34" s="312">
        <f>COUNTIF(X18:X33,"=+")</f>
        <v>1</v>
      </c>
      <c r="Y34" s="312">
        <f>COUNTIF(Y18:Y33,"=+")</f>
        <v>2</v>
      </c>
      <c r="Z34" s="233"/>
      <c r="AA34" s="310">
        <f>COUNTIF(AA18:AA33,"=+")</f>
        <v>1</v>
      </c>
      <c r="AB34" s="312">
        <f>COUNTIF(AB18:AB33,"=+")</f>
        <v>3</v>
      </c>
      <c r="AC34" s="312">
        <f t="shared" ref="AC34:AF34" si="32">COUNTIF(AC18:AC33,"=+")</f>
        <v>3</v>
      </c>
      <c r="AD34" s="310">
        <f t="shared" si="32"/>
        <v>2</v>
      </c>
      <c r="AE34" s="312">
        <f t="shared" si="32"/>
        <v>2</v>
      </c>
      <c r="AF34" s="315">
        <f t="shared" si="32"/>
        <v>4</v>
      </c>
      <c r="AG34" s="216"/>
      <c r="AH34" s="312">
        <f>COUNTIF(AH18:AH33,"=+")</f>
        <v>1</v>
      </c>
      <c r="AI34" s="312">
        <f>COUNTIF(AI18:AI33,"=+")</f>
        <v>1</v>
      </c>
      <c r="AJ34" s="312">
        <f>COUNTIF(AJ18:AJ33,"=+")</f>
        <v>2</v>
      </c>
      <c r="AK34" s="312">
        <f>COUNTIF(AK18:AK33,"=+")</f>
        <v>4</v>
      </c>
      <c r="AL34" s="252"/>
      <c r="AM34" s="295"/>
      <c r="AN34" s="310">
        <f>COUNTIF(AN18:AN33,"=+")</f>
        <v>3</v>
      </c>
      <c r="AO34" s="312">
        <f>COUNTIF(AO18:AO33,"=+")</f>
        <v>4</v>
      </c>
      <c r="AP34" s="312">
        <f>COUNTIF(AP18:AP33,"=+")</f>
        <v>3</v>
      </c>
      <c r="AQ34" s="233"/>
      <c r="AR34" s="310">
        <f>COUNTIF(AR18:AR33,"=+")</f>
        <v>2</v>
      </c>
      <c r="AS34" s="312">
        <f>COUNTIF(AS18:AS33,"=+")</f>
        <v>4</v>
      </c>
      <c r="AT34" s="312">
        <f>COUNTIF(AT18:AT33,"=+")</f>
        <v>2</v>
      </c>
      <c r="AU34" s="312">
        <f t="shared" ref="AU34:AW34" si="33">COUNTIF(AU18:AU33,"=+")</f>
        <v>2</v>
      </c>
      <c r="AV34" s="312">
        <f t="shared" si="33"/>
        <v>4</v>
      </c>
      <c r="AW34" s="315">
        <f t="shared" si="33"/>
        <v>4</v>
      </c>
      <c r="AX34" s="216"/>
      <c r="AY34" s="312">
        <f>COUNTIF(AY18:AY33,"=+")</f>
        <v>3</v>
      </c>
      <c r="AZ34" s="312">
        <f>COUNTIF(AZ18:AZ33,"=+")</f>
        <v>3</v>
      </c>
      <c r="BA34" s="312">
        <f>COUNTIF(BA18:BA33,"=+")</f>
        <v>4</v>
      </c>
      <c r="BB34" s="252"/>
      <c r="BC34" s="303"/>
      <c r="BD34" s="314">
        <f>COUNTIF(BD18:BD33,"=+")</f>
        <v>2</v>
      </c>
      <c r="BE34" s="312">
        <f>COUNTIF(BE18:BE33,"=+")</f>
        <v>3</v>
      </c>
      <c r="BF34" s="312">
        <f>COUNTIF(BF18:BF33,"=+")</f>
        <v>3</v>
      </c>
      <c r="BG34" s="238"/>
      <c r="BH34" s="312">
        <f>COUNTIF(BH18:BH33,"=+")</f>
        <v>3</v>
      </c>
      <c r="BI34" s="312">
        <f t="shared" ref="BI34:BP34" si="34">COUNTIF(BI18:BI33,"=+")</f>
        <v>2</v>
      </c>
      <c r="BJ34" s="312">
        <f t="shared" si="34"/>
        <v>4</v>
      </c>
      <c r="BK34" s="312">
        <f t="shared" si="34"/>
        <v>4</v>
      </c>
      <c r="BL34" s="312">
        <f t="shared" si="34"/>
        <v>3</v>
      </c>
      <c r="BM34" s="312">
        <f t="shared" si="34"/>
        <v>2</v>
      </c>
      <c r="BN34" s="312">
        <f t="shared" si="34"/>
        <v>2</v>
      </c>
      <c r="BO34" s="312">
        <f t="shared" si="34"/>
        <v>3</v>
      </c>
      <c r="BP34" s="315">
        <f t="shared" si="34"/>
        <v>4</v>
      </c>
      <c r="BQ34" s="216"/>
      <c r="BR34" s="312">
        <f>COUNTIF(BR18:BR33,"=+")</f>
        <v>3</v>
      </c>
      <c r="BS34" s="312">
        <f>COUNTIF(BS18:BS33,"=+")</f>
        <v>1</v>
      </c>
      <c r="BT34" s="312">
        <f>COUNTIF(BT18:BT33,"=+")</f>
        <v>4</v>
      </c>
      <c r="BU34" s="252"/>
      <c r="BV34" s="295"/>
      <c r="BW34" s="310">
        <f>COUNTIF(BW18:BW33,"=+")</f>
        <v>2</v>
      </c>
      <c r="BX34" s="312">
        <f>COUNTIF(BX18:BX33,"=+")</f>
        <v>1</v>
      </c>
      <c r="BY34" s="312">
        <f>COUNTIF(BY18:BY33,"=+")</f>
        <v>2</v>
      </c>
      <c r="BZ34" s="233"/>
      <c r="CA34" s="310">
        <f t="shared" ref="CA34:CF34" si="35">COUNTIF(CA18:CA33,"=+")</f>
        <v>3</v>
      </c>
      <c r="CB34" s="312">
        <f t="shared" si="35"/>
        <v>2</v>
      </c>
      <c r="CC34" s="312">
        <f t="shared" si="35"/>
        <v>2</v>
      </c>
      <c r="CD34" s="312">
        <f t="shared" si="35"/>
        <v>3</v>
      </c>
      <c r="CE34" s="312">
        <f t="shared" si="35"/>
        <v>2</v>
      </c>
      <c r="CF34" s="315">
        <f t="shared" si="35"/>
        <v>4</v>
      </c>
      <c r="CG34" s="216"/>
      <c r="CH34" s="312">
        <f>COUNTIF(CH18:CH33,"=+")</f>
        <v>2</v>
      </c>
      <c r="CI34" s="312">
        <f>COUNTIF(CI18:CI33,"=+")</f>
        <v>3</v>
      </c>
      <c r="CJ34" s="312">
        <f>COUNTIF(CJ18:CJ33,"=+")</f>
        <v>4</v>
      </c>
      <c r="CK34" s="312">
        <f>COUNTIF(CK18:CK33,"=+")</f>
        <v>4</v>
      </c>
      <c r="CL34" s="252"/>
      <c r="CM34" s="295"/>
      <c r="CN34" s="310">
        <f>COUNTIF(CN18:CN33,"=+")</f>
        <v>3</v>
      </c>
      <c r="CO34" s="312">
        <f>COUNTIF(CO18:CO33,"=+")</f>
        <v>2</v>
      </c>
      <c r="CP34" s="312">
        <f>COUNTIF(CP18:CP33,"=+")</f>
        <v>2</v>
      </c>
      <c r="CQ34" s="238"/>
      <c r="CR34" s="310">
        <f>COUNTIF(CR18:CR33,"=+")</f>
        <v>2</v>
      </c>
      <c r="CS34" s="310">
        <f t="shared" ref="CS34:CW34" si="36">COUNTIF(CS18:CS33,"=+")</f>
        <v>4</v>
      </c>
      <c r="CT34" s="310">
        <f t="shared" si="36"/>
        <v>2</v>
      </c>
      <c r="CU34" s="310">
        <f t="shared" si="36"/>
        <v>2</v>
      </c>
      <c r="CV34" s="312">
        <f t="shared" si="36"/>
        <v>2</v>
      </c>
      <c r="CW34" s="315">
        <f t="shared" si="36"/>
        <v>4</v>
      </c>
      <c r="CX34" s="216"/>
      <c r="CY34" s="312">
        <f>COUNTIF(CY18:CY33,"=+")</f>
        <v>2</v>
      </c>
      <c r="CZ34" s="312">
        <f>COUNTIF(CZ18:CZ33,"=+")</f>
        <v>3</v>
      </c>
      <c r="DA34" s="312">
        <f>COUNTIF(DA18:DA33,"=+")</f>
        <v>2</v>
      </c>
      <c r="DB34" s="312">
        <f>COUNTIF(DB18:DB33,"=+")</f>
        <v>4</v>
      </c>
      <c r="DC34" s="252"/>
      <c r="DD34" s="295"/>
      <c r="DE34" s="15"/>
    </row>
    <row r="35" spans="1:109" s="35" customFormat="1" ht="12.75" customHeight="1" x14ac:dyDescent="0.3">
      <c r="A35" s="410" t="s">
        <v>105</v>
      </c>
      <c r="B35" s="386" t="s">
        <v>5</v>
      </c>
      <c r="C35" s="388" t="s">
        <v>166</v>
      </c>
      <c r="D35" s="278"/>
      <c r="E35" s="114"/>
      <c r="F35" s="114"/>
      <c r="G35" s="114"/>
      <c r="H35" s="225"/>
      <c r="I35" s="115"/>
      <c r="J35" s="115"/>
      <c r="K35" s="115"/>
      <c r="L35" s="115"/>
      <c r="M35" s="115"/>
      <c r="N35" s="115"/>
      <c r="O35" s="61"/>
      <c r="P35" s="212"/>
      <c r="Q35" s="114"/>
      <c r="R35" s="114"/>
      <c r="S35" s="114"/>
      <c r="T35" s="114"/>
      <c r="U35" s="247"/>
      <c r="V35" s="286"/>
      <c r="W35" s="116"/>
      <c r="X35" s="114"/>
      <c r="Y35" s="114"/>
      <c r="Z35" s="234"/>
      <c r="AA35" s="115"/>
      <c r="AB35" s="115"/>
      <c r="AC35" s="115"/>
      <c r="AD35" s="115"/>
      <c r="AE35" s="115"/>
      <c r="AF35" s="61"/>
      <c r="AG35" s="212"/>
      <c r="AH35" s="114"/>
      <c r="AI35" s="114"/>
      <c r="AJ35" s="114"/>
      <c r="AK35" s="114"/>
      <c r="AL35" s="247"/>
      <c r="AM35" s="296"/>
      <c r="AN35" s="114"/>
      <c r="AO35" s="114"/>
      <c r="AP35" s="114"/>
      <c r="AQ35" s="234"/>
      <c r="AR35" s="115"/>
      <c r="AS35" s="115"/>
      <c r="AT35" s="115"/>
      <c r="AU35" s="115"/>
      <c r="AV35" s="115"/>
      <c r="AW35" s="61"/>
      <c r="AX35" s="212"/>
      <c r="AY35" s="114"/>
      <c r="AZ35" s="114"/>
      <c r="BA35" s="114"/>
      <c r="BB35" s="247"/>
      <c r="BC35" s="304"/>
      <c r="BD35" s="116"/>
      <c r="BE35" s="114"/>
      <c r="BF35" s="114"/>
      <c r="BG35" s="225"/>
      <c r="BH35" s="115"/>
      <c r="BI35" s="115"/>
      <c r="BJ35" s="115"/>
      <c r="BK35" s="115"/>
      <c r="BL35" s="115"/>
      <c r="BM35" s="115"/>
      <c r="BN35" s="115"/>
      <c r="BO35" s="115"/>
      <c r="BP35" s="61"/>
      <c r="BQ35" s="212"/>
      <c r="BR35" s="114"/>
      <c r="BS35" s="114"/>
      <c r="BT35" s="114"/>
      <c r="BU35" s="247"/>
      <c r="BV35" s="296"/>
      <c r="BW35" s="114"/>
      <c r="BX35" s="114"/>
      <c r="BY35" s="114"/>
      <c r="BZ35" s="234"/>
      <c r="CA35" s="115"/>
      <c r="CB35" s="115"/>
      <c r="CC35" s="115"/>
      <c r="CD35" s="115"/>
      <c r="CE35" s="115"/>
      <c r="CF35" s="61"/>
      <c r="CG35" s="212"/>
      <c r="CH35" s="114"/>
      <c r="CI35" s="114"/>
      <c r="CJ35" s="114"/>
      <c r="CK35" s="114"/>
      <c r="CL35" s="247"/>
      <c r="CM35" s="296"/>
      <c r="CN35" s="114"/>
      <c r="CO35" s="114"/>
      <c r="CP35" s="114"/>
      <c r="CQ35" s="225"/>
      <c r="CR35" s="115"/>
      <c r="CS35" s="115"/>
      <c r="CT35" s="115"/>
      <c r="CU35" s="115"/>
      <c r="CV35" s="115"/>
      <c r="CW35" s="61"/>
      <c r="CX35" s="212"/>
      <c r="CY35" s="114"/>
      <c r="CZ35" s="114"/>
      <c r="DA35" s="114"/>
      <c r="DB35" s="114"/>
      <c r="DC35" s="247"/>
      <c r="DD35" s="296"/>
    </row>
    <row r="36" spans="1:109" s="35" customFormat="1" ht="15" thickBot="1" x14ac:dyDescent="0.35">
      <c r="A36" s="411"/>
      <c r="B36" s="387"/>
      <c r="C36" s="389"/>
      <c r="D36" s="276"/>
      <c r="E36" s="117"/>
      <c r="F36" s="117"/>
      <c r="G36" s="117"/>
      <c r="H36" s="226"/>
      <c r="I36" s="118"/>
      <c r="J36" s="118"/>
      <c r="K36" s="118"/>
      <c r="L36" s="118"/>
      <c r="M36" s="118"/>
      <c r="N36" s="118"/>
      <c r="O36" s="64"/>
      <c r="P36" s="213"/>
      <c r="Q36" s="117"/>
      <c r="R36" s="117"/>
      <c r="S36" s="117"/>
      <c r="T36" s="117"/>
      <c r="U36" s="248"/>
      <c r="V36" s="283" t="s">
        <v>6</v>
      </c>
      <c r="W36" s="119"/>
      <c r="X36" s="117"/>
      <c r="Y36" s="117"/>
      <c r="Z36" s="235"/>
      <c r="AA36" s="118"/>
      <c r="AB36" s="118"/>
      <c r="AC36" s="118"/>
      <c r="AD36" s="118"/>
      <c r="AE36" s="118"/>
      <c r="AF36" s="64"/>
      <c r="AG36" s="213"/>
      <c r="AH36" s="117"/>
      <c r="AI36" s="117"/>
      <c r="AJ36" s="117"/>
      <c r="AK36" s="117"/>
      <c r="AL36" s="248"/>
      <c r="AM36" s="293" t="s">
        <v>6</v>
      </c>
      <c r="AN36" s="117"/>
      <c r="AO36" s="117"/>
      <c r="AP36" s="117"/>
      <c r="AQ36" s="235"/>
      <c r="AR36" s="118"/>
      <c r="AS36" s="118"/>
      <c r="AT36" s="118"/>
      <c r="AU36" s="118"/>
      <c r="AV36" s="118"/>
      <c r="AW36" s="64"/>
      <c r="AX36" s="213"/>
      <c r="AY36" s="117"/>
      <c r="AZ36" s="117"/>
      <c r="BA36" s="117"/>
      <c r="BB36" s="248"/>
      <c r="BC36" s="301"/>
      <c r="BD36" s="119"/>
      <c r="BE36" s="117"/>
      <c r="BF36" s="117"/>
      <c r="BG36" s="226"/>
      <c r="BH36" s="118"/>
      <c r="BI36" s="118"/>
      <c r="BJ36" s="118"/>
      <c r="BK36" s="118"/>
      <c r="BL36" s="118"/>
      <c r="BM36" s="118"/>
      <c r="BN36" s="118"/>
      <c r="BO36" s="118"/>
      <c r="BP36" s="64"/>
      <c r="BQ36" s="213"/>
      <c r="BR36" s="117"/>
      <c r="BS36" s="117"/>
      <c r="BT36" s="117"/>
      <c r="BU36" s="248"/>
      <c r="BV36" s="293"/>
      <c r="BW36" s="117"/>
      <c r="BX36" s="117"/>
      <c r="BY36" s="117"/>
      <c r="BZ36" s="235"/>
      <c r="CA36" s="118"/>
      <c r="CB36" s="118"/>
      <c r="CC36" s="118"/>
      <c r="CD36" s="118"/>
      <c r="CE36" s="118"/>
      <c r="CF36" s="64"/>
      <c r="CG36" s="213"/>
      <c r="CH36" s="117"/>
      <c r="CI36" s="117"/>
      <c r="CJ36" s="117"/>
      <c r="CK36" s="117"/>
      <c r="CL36" s="248"/>
      <c r="CM36" s="293"/>
      <c r="CN36" s="117"/>
      <c r="CO36" s="117"/>
      <c r="CP36" s="117"/>
      <c r="CQ36" s="226"/>
      <c r="CR36" s="118"/>
      <c r="CS36" s="118"/>
      <c r="CT36" s="118"/>
      <c r="CU36" s="118"/>
      <c r="CV36" s="118"/>
      <c r="CW36" s="64"/>
      <c r="CX36" s="213"/>
      <c r="CY36" s="117"/>
      <c r="CZ36" s="117"/>
      <c r="DA36" s="117"/>
      <c r="DB36" s="117"/>
      <c r="DC36" s="248"/>
      <c r="DD36" s="293"/>
    </row>
    <row r="37" spans="1:109" s="35" customFormat="1" ht="39.75" customHeight="1" x14ac:dyDescent="0.3">
      <c r="A37" s="412" t="s">
        <v>144</v>
      </c>
      <c r="B37" s="20" t="s">
        <v>140</v>
      </c>
      <c r="C37" s="131" t="s">
        <v>147</v>
      </c>
      <c r="D37" s="270">
        <f>'Przedmioty ogólne '!D37</f>
        <v>7</v>
      </c>
      <c r="E37" s="112"/>
      <c r="F37" s="107" t="s">
        <v>6</v>
      </c>
      <c r="G37" s="107" t="s">
        <v>6</v>
      </c>
      <c r="H37" s="222"/>
      <c r="I37" s="112"/>
      <c r="J37" s="132" t="s">
        <v>6</v>
      </c>
      <c r="K37" s="107" t="s">
        <v>6</v>
      </c>
      <c r="L37" s="107" t="s">
        <v>6</v>
      </c>
      <c r="M37" s="107" t="s">
        <v>6</v>
      </c>
      <c r="N37" s="107"/>
      <c r="O37" s="77"/>
      <c r="P37" s="209"/>
      <c r="Q37" s="107" t="s">
        <v>6</v>
      </c>
      <c r="R37" s="107" t="s">
        <v>6</v>
      </c>
      <c r="S37" s="107" t="s">
        <v>6</v>
      </c>
      <c r="T37" s="107"/>
      <c r="U37" s="244"/>
      <c r="V37" s="282">
        <f t="shared" ref="V37:V39" si="37">COUNTIF(E37:T37,"=+") + $D37</f>
        <v>16</v>
      </c>
      <c r="W37" s="113"/>
      <c r="X37" s="107" t="s">
        <v>6</v>
      </c>
      <c r="Y37" s="106" t="s">
        <v>6</v>
      </c>
      <c r="Z37" s="231"/>
      <c r="AA37" s="112"/>
      <c r="AB37" s="107"/>
      <c r="AC37" s="132"/>
      <c r="AD37" s="107"/>
      <c r="AE37" s="132" t="s">
        <v>6</v>
      </c>
      <c r="AF37" s="77"/>
      <c r="AG37" s="209"/>
      <c r="AH37" s="107"/>
      <c r="AI37" s="107"/>
      <c r="AJ37" s="107" t="s">
        <v>6</v>
      </c>
      <c r="AK37" s="107"/>
      <c r="AL37" s="244"/>
      <c r="AM37" s="291">
        <f t="shared" ref="AM37:AM39" si="38">COUNTIF(W37:AK37,"=+") + $D37</f>
        <v>11</v>
      </c>
      <c r="AN37" s="112"/>
      <c r="AO37" s="107"/>
      <c r="AP37" s="107"/>
      <c r="AQ37" s="231"/>
      <c r="AR37" s="112"/>
      <c r="AS37" s="107" t="s">
        <v>6</v>
      </c>
      <c r="AT37" s="107" t="s">
        <v>6</v>
      </c>
      <c r="AU37" s="107"/>
      <c r="AV37" s="107"/>
      <c r="AW37" s="77"/>
      <c r="AX37" s="209"/>
      <c r="AY37" s="107" t="s">
        <v>6</v>
      </c>
      <c r="AZ37" s="107" t="s">
        <v>6</v>
      </c>
      <c r="BA37" s="107"/>
      <c r="BB37" s="244"/>
      <c r="BC37" s="299">
        <f t="shared" ref="BC37:BC39" si="39">COUNTIF(AN37:BA37,"=+") + $D37</f>
        <v>11</v>
      </c>
      <c r="BD37" s="113"/>
      <c r="BE37" s="107" t="s">
        <v>6</v>
      </c>
      <c r="BF37" s="107"/>
      <c r="BG37" s="222"/>
      <c r="BH37" s="132"/>
      <c r="BI37" s="107"/>
      <c r="BJ37" s="132" t="s">
        <v>6</v>
      </c>
      <c r="BK37" s="107"/>
      <c r="BL37" s="132" t="s">
        <v>6</v>
      </c>
      <c r="BM37" s="132" t="s">
        <v>6</v>
      </c>
      <c r="BN37" s="132"/>
      <c r="BO37" s="132" t="s">
        <v>6</v>
      </c>
      <c r="BP37" s="77"/>
      <c r="BQ37" s="209"/>
      <c r="BR37" s="107" t="s">
        <v>6</v>
      </c>
      <c r="BS37" s="107" t="s">
        <v>6</v>
      </c>
      <c r="BT37" s="107"/>
      <c r="BU37" s="244"/>
      <c r="BV37" s="291">
        <f t="shared" ref="BV37:BV39" si="40">COUNTIF(BD37:BT37,"=+") + $D37</f>
        <v>14</v>
      </c>
      <c r="BW37" s="112" t="s">
        <v>6</v>
      </c>
      <c r="BX37" s="107"/>
      <c r="BY37" s="107" t="s">
        <v>6</v>
      </c>
      <c r="BZ37" s="231"/>
      <c r="CA37" s="112"/>
      <c r="CB37" s="132"/>
      <c r="CC37" s="107" t="s">
        <v>6</v>
      </c>
      <c r="CD37" s="107"/>
      <c r="CE37" s="107"/>
      <c r="CF37" s="77"/>
      <c r="CG37" s="209"/>
      <c r="CH37" s="107" t="s">
        <v>6</v>
      </c>
      <c r="CI37" s="107"/>
      <c r="CJ37" s="132" t="s">
        <v>6</v>
      </c>
      <c r="CK37" s="107"/>
      <c r="CL37" s="244"/>
      <c r="CM37" s="291">
        <f t="shared" ref="CM37:CM39" si="41">COUNTIF(BW37:CK37,"=+") + $D37</f>
        <v>12</v>
      </c>
      <c r="CN37" s="112" t="s">
        <v>6</v>
      </c>
      <c r="CO37" s="107" t="s">
        <v>6</v>
      </c>
      <c r="CP37" s="107"/>
      <c r="CQ37" s="222"/>
      <c r="CR37" s="112"/>
      <c r="CS37" s="132" t="s">
        <v>6</v>
      </c>
      <c r="CT37" s="132"/>
      <c r="CU37" s="132" t="s">
        <v>6</v>
      </c>
      <c r="CV37" s="107"/>
      <c r="CW37" s="77"/>
      <c r="CX37" s="209"/>
      <c r="CY37" s="107" t="s">
        <v>6</v>
      </c>
      <c r="CZ37" s="107"/>
      <c r="DA37" s="107" t="s">
        <v>6</v>
      </c>
      <c r="DB37" s="107"/>
      <c r="DC37" s="244"/>
      <c r="DD37" s="291">
        <f t="shared" ref="DD37:DD39" si="42">COUNTIF(CN37:DB37,"=+") + $D37</f>
        <v>13</v>
      </c>
    </row>
    <row r="38" spans="1:109" s="35" customFormat="1" ht="49.5" customHeight="1" x14ac:dyDescent="0.3">
      <c r="A38" s="413"/>
      <c r="B38" s="18" t="s">
        <v>141</v>
      </c>
      <c r="C38" s="133" t="s">
        <v>149</v>
      </c>
      <c r="D38" s="272">
        <f>'Przedmioty ogólne '!D38</f>
        <v>15</v>
      </c>
      <c r="E38" s="108"/>
      <c r="F38" s="109" t="s">
        <v>6</v>
      </c>
      <c r="G38" s="109" t="s">
        <v>6</v>
      </c>
      <c r="H38" s="223"/>
      <c r="I38" s="134" t="s">
        <v>6</v>
      </c>
      <c r="J38" s="109" t="s">
        <v>6</v>
      </c>
      <c r="K38" s="135"/>
      <c r="L38" s="135"/>
      <c r="M38" s="135" t="s">
        <v>6</v>
      </c>
      <c r="N38" s="135" t="s">
        <v>6</v>
      </c>
      <c r="O38" s="81"/>
      <c r="P38" s="210"/>
      <c r="Q38" s="109"/>
      <c r="R38" s="109"/>
      <c r="S38" s="109"/>
      <c r="T38" s="137" t="s">
        <v>6</v>
      </c>
      <c r="U38" s="245"/>
      <c r="V38" s="281">
        <f t="shared" si="37"/>
        <v>22</v>
      </c>
      <c r="W38" s="110"/>
      <c r="X38" s="135" t="s">
        <v>6</v>
      </c>
      <c r="Y38" s="136" t="s">
        <v>6</v>
      </c>
      <c r="Z38" s="232"/>
      <c r="AA38" s="134"/>
      <c r="AB38" s="109" t="s">
        <v>6</v>
      </c>
      <c r="AC38" s="109" t="s">
        <v>6</v>
      </c>
      <c r="AD38" s="135" t="s">
        <v>6</v>
      </c>
      <c r="AE38" s="109"/>
      <c r="AF38" s="81"/>
      <c r="AG38" s="210"/>
      <c r="AH38" s="109" t="s">
        <v>6</v>
      </c>
      <c r="AI38" s="135" t="s">
        <v>6</v>
      </c>
      <c r="AJ38" s="135" t="s">
        <v>6</v>
      </c>
      <c r="AK38" s="137" t="s">
        <v>6</v>
      </c>
      <c r="AL38" s="245"/>
      <c r="AM38" s="294">
        <f t="shared" si="38"/>
        <v>24</v>
      </c>
      <c r="AN38" s="108" t="s">
        <v>6</v>
      </c>
      <c r="AO38" s="109" t="s">
        <v>6</v>
      </c>
      <c r="AP38" s="109" t="s">
        <v>6</v>
      </c>
      <c r="AQ38" s="232"/>
      <c r="AR38" s="108" t="s">
        <v>6</v>
      </c>
      <c r="AS38" s="135" t="s">
        <v>6</v>
      </c>
      <c r="AT38" s="109" t="s">
        <v>6</v>
      </c>
      <c r="AU38" s="109" t="s">
        <v>6</v>
      </c>
      <c r="AV38" s="137" t="s">
        <v>6</v>
      </c>
      <c r="AW38" s="81"/>
      <c r="AX38" s="209"/>
      <c r="AY38" s="137"/>
      <c r="AZ38" s="137"/>
      <c r="BA38" s="137" t="s">
        <v>6</v>
      </c>
      <c r="BB38" s="244"/>
      <c r="BC38" s="299">
        <f t="shared" si="39"/>
        <v>24</v>
      </c>
      <c r="BD38" s="138" t="s">
        <v>6</v>
      </c>
      <c r="BE38" s="137" t="s">
        <v>6</v>
      </c>
      <c r="BF38" s="137" t="s">
        <v>6</v>
      </c>
      <c r="BG38" s="222"/>
      <c r="BH38" s="139" t="s">
        <v>6</v>
      </c>
      <c r="BI38" s="137" t="s">
        <v>6</v>
      </c>
      <c r="BJ38" s="137" t="s">
        <v>6</v>
      </c>
      <c r="BK38" s="137" t="s">
        <v>6</v>
      </c>
      <c r="BL38" s="137"/>
      <c r="BM38" s="137"/>
      <c r="BN38" s="137" t="s">
        <v>6</v>
      </c>
      <c r="BO38" s="137"/>
      <c r="BP38" s="81"/>
      <c r="BQ38" s="209"/>
      <c r="BR38" s="137"/>
      <c r="BS38" s="137"/>
      <c r="BT38" s="137" t="s">
        <v>6</v>
      </c>
      <c r="BU38" s="244"/>
      <c r="BV38" s="291">
        <f t="shared" si="40"/>
        <v>24</v>
      </c>
      <c r="BW38" s="140"/>
      <c r="BX38" s="137" t="s">
        <v>6</v>
      </c>
      <c r="BY38" s="137"/>
      <c r="BZ38" s="231"/>
      <c r="CA38" s="140" t="s">
        <v>6</v>
      </c>
      <c r="CB38" s="137" t="s">
        <v>6</v>
      </c>
      <c r="CC38" s="139" t="s">
        <v>6</v>
      </c>
      <c r="CD38" s="137" t="s">
        <v>6</v>
      </c>
      <c r="CE38" s="137" t="s">
        <v>6</v>
      </c>
      <c r="CF38" s="81"/>
      <c r="CG38" s="209"/>
      <c r="CH38" s="137"/>
      <c r="CI38" s="137"/>
      <c r="CJ38" s="139" t="s">
        <v>6</v>
      </c>
      <c r="CK38" s="137" t="s">
        <v>6</v>
      </c>
      <c r="CL38" s="244"/>
      <c r="CM38" s="290">
        <f t="shared" si="41"/>
        <v>23</v>
      </c>
      <c r="CN38" s="141"/>
      <c r="CO38" s="139" t="s">
        <v>6</v>
      </c>
      <c r="CP38" s="139" t="s">
        <v>6</v>
      </c>
      <c r="CQ38" s="222"/>
      <c r="CR38" s="141" t="s">
        <v>6</v>
      </c>
      <c r="CS38" s="139" t="s">
        <v>6</v>
      </c>
      <c r="CT38" s="139" t="s">
        <v>6</v>
      </c>
      <c r="CU38" s="139" t="s">
        <v>6</v>
      </c>
      <c r="CV38" s="109" t="s">
        <v>6</v>
      </c>
      <c r="CW38" s="81"/>
      <c r="CX38" s="209"/>
      <c r="CY38" s="139" t="s">
        <v>6</v>
      </c>
      <c r="CZ38" s="139"/>
      <c r="DA38" s="139" t="s">
        <v>6</v>
      </c>
      <c r="DB38" s="137" t="s">
        <v>6</v>
      </c>
      <c r="DC38" s="244"/>
      <c r="DD38" s="290">
        <f t="shared" si="42"/>
        <v>25</v>
      </c>
    </row>
    <row r="39" spans="1:109" s="35" customFormat="1" ht="85.8" x14ac:dyDescent="0.3">
      <c r="A39" s="142" t="s">
        <v>145</v>
      </c>
      <c r="B39" s="21" t="s">
        <v>142</v>
      </c>
      <c r="C39" s="143" t="s">
        <v>148</v>
      </c>
      <c r="D39" s="272">
        <f>'Przedmioty ogólne '!D39</f>
        <v>9</v>
      </c>
      <c r="E39" s="129" t="s">
        <v>6</v>
      </c>
      <c r="F39" s="130"/>
      <c r="G39" s="130"/>
      <c r="H39" s="223"/>
      <c r="I39" s="129"/>
      <c r="J39" s="130"/>
      <c r="K39" s="130"/>
      <c r="L39" s="130"/>
      <c r="M39" s="130"/>
      <c r="N39" s="130"/>
      <c r="O39" s="83" t="s">
        <v>6</v>
      </c>
      <c r="P39" s="210"/>
      <c r="Q39" s="130"/>
      <c r="R39" s="130" t="s">
        <v>6</v>
      </c>
      <c r="S39" s="130"/>
      <c r="T39" s="146" t="s">
        <v>6</v>
      </c>
      <c r="U39" s="245"/>
      <c r="V39" s="285">
        <f t="shared" si="37"/>
        <v>13</v>
      </c>
      <c r="W39" s="124" t="s">
        <v>6</v>
      </c>
      <c r="X39" s="130"/>
      <c r="Y39" s="111"/>
      <c r="Z39" s="232"/>
      <c r="AA39" s="129" t="s">
        <v>6</v>
      </c>
      <c r="AB39" s="130"/>
      <c r="AC39" s="130" t="s">
        <v>6</v>
      </c>
      <c r="AD39" s="130"/>
      <c r="AE39" s="130"/>
      <c r="AF39" s="83" t="s">
        <v>6</v>
      </c>
      <c r="AG39" s="210"/>
      <c r="AH39" s="130"/>
      <c r="AI39" s="130"/>
      <c r="AJ39" s="130"/>
      <c r="AK39" s="128" t="s">
        <v>6</v>
      </c>
      <c r="AL39" s="245"/>
      <c r="AM39" s="294">
        <f t="shared" si="38"/>
        <v>14</v>
      </c>
      <c r="AN39" s="129" t="s">
        <v>6</v>
      </c>
      <c r="AO39" s="130" t="s">
        <v>6</v>
      </c>
      <c r="AP39" s="130" t="s">
        <v>6</v>
      </c>
      <c r="AQ39" s="232"/>
      <c r="AR39" s="129"/>
      <c r="AS39" s="144" t="s">
        <v>6</v>
      </c>
      <c r="AT39" s="130"/>
      <c r="AU39" s="130"/>
      <c r="AV39" s="128"/>
      <c r="AW39" s="83" t="s">
        <v>6</v>
      </c>
      <c r="AX39" s="217"/>
      <c r="AY39" s="128" t="s">
        <v>6</v>
      </c>
      <c r="AZ39" s="128" t="s">
        <v>6</v>
      </c>
      <c r="BA39" s="128" t="s">
        <v>6</v>
      </c>
      <c r="BB39" s="253"/>
      <c r="BC39" s="302">
        <f t="shared" si="39"/>
        <v>17</v>
      </c>
      <c r="BD39" s="145"/>
      <c r="BE39" s="146" t="s">
        <v>6</v>
      </c>
      <c r="BF39" s="146" t="s">
        <v>6</v>
      </c>
      <c r="BG39" s="227"/>
      <c r="BH39" s="128"/>
      <c r="BI39" s="146"/>
      <c r="BJ39" s="146"/>
      <c r="BK39" s="128" t="s">
        <v>6</v>
      </c>
      <c r="BL39" s="128" t="s">
        <v>6</v>
      </c>
      <c r="BM39" s="128"/>
      <c r="BN39" s="128"/>
      <c r="BO39" s="128"/>
      <c r="BP39" s="83" t="s">
        <v>6</v>
      </c>
      <c r="BQ39" s="217"/>
      <c r="BR39" s="146" t="s">
        <v>6</v>
      </c>
      <c r="BS39" s="146"/>
      <c r="BT39" s="146" t="s">
        <v>6</v>
      </c>
      <c r="BU39" s="253"/>
      <c r="BV39" s="294">
        <f t="shared" si="40"/>
        <v>16</v>
      </c>
      <c r="BW39" s="127"/>
      <c r="BX39" s="128"/>
      <c r="BY39" s="128"/>
      <c r="BZ39" s="239"/>
      <c r="CA39" s="127"/>
      <c r="CB39" s="128"/>
      <c r="CC39" s="146"/>
      <c r="CD39" s="128"/>
      <c r="CE39" s="128"/>
      <c r="CF39" s="83" t="s">
        <v>6</v>
      </c>
      <c r="CG39" s="217"/>
      <c r="CH39" s="128"/>
      <c r="CI39" s="128" t="s">
        <v>6</v>
      </c>
      <c r="CJ39" s="146"/>
      <c r="CK39" s="146" t="s">
        <v>6</v>
      </c>
      <c r="CL39" s="253"/>
      <c r="CM39" s="294">
        <f t="shared" si="41"/>
        <v>12</v>
      </c>
      <c r="CN39" s="127" t="s">
        <v>6</v>
      </c>
      <c r="CO39" s="128"/>
      <c r="CP39" s="128"/>
      <c r="CQ39" s="227"/>
      <c r="CR39" s="127"/>
      <c r="CS39" s="128"/>
      <c r="CT39" s="128"/>
      <c r="CU39" s="128"/>
      <c r="CV39" s="130"/>
      <c r="CW39" s="83" t="s">
        <v>6</v>
      </c>
      <c r="CX39" s="217"/>
      <c r="CY39" s="128"/>
      <c r="CZ39" s="128" t="s">
        <v>6</v>
      </c>
      <c r="DA39" s="128"/>
      <c r="DB39" s="146" t="s">
        <v>6</v>
      </c>
      <c r="DC39" s="253"/>
      <c r="DD39" s="306">
        <f t="shared" si="42"/>
        <v>13</v>
      </c>
    </row>
    <row r="40" spans="1:109" s="35" customFormat="1" ht="83.4" x14ac:dyDescent="0.3">
      <c r="A40" s="142" t="s">
        <v>146</v>
      </c>
      <c r="B40" s="21" t="s">
        <v>143</v>
      </c>
      <c r="C40" s="147" t="s">
        <v>139</v>
      </c>
      <c r="D40" s="272">
        <f>'Przedmioty ogólne '!D40</f>
        <v>7</v>
      </c>
      <c r="E40" s="148"/>
      <c r="F40" s="132"/>
      <c r="G40" s="132"/>
      <c r="H40" s="222"/>
      <c r="I40" s="148" t="s">
        <v>6</v>
      </c>
      <c r="J40" s="132"/>
      <c r="K40" s="132"/>
      <c r="L40" s="132"/>
      <c r="M40" s="132"/>
      <c r="N40" s="132" t="s">
        <v>6</v>
      </c>
      <c r="O40" s="132"/>
      <c r="P40" s="209"/>
      <c r="Q40" s="132"/>
      <c r="R40" s="132" t="s">
        <v>6</v>
      </c>
      <c r="S40" s="132" t="s">
        <v>6</v>
      </c>
      <c r="T40" s="107" t="s">
        <v>6</v>
      </c>
      <c r="U40" s="244"/>
      <c r="V40" s="316">
        <f>COUNTIF(E40:T40,"=+") + $D40</f>
        <v>12</v>
      </c>
      <c r="W40" s="149"/>
      <c r="X40" s="107"/>
      <c r="Y40" s="106"/>
      <c r="Z40" s="231"/>
      <c r="AA40" s="112" t="s">
        <v>6</v>
      </c>
      <c r="AB40" s="107"/>
      <c r="AC40" s="132" t="s">
        <v>6</v>
      </c>
      <c r="AD40" s="132" t="s">
        <v>6</v>
      </c>
      <c r="AE40" s="132"/>
      <c r="AF40" s="132"/>
      <c r="AG40" s="209"/>
      <c r="AH40" s="132"/>
      <c r="AI40" s="107"/>
      <c r="AJ40" s="107"/>
      <c r="AK40" s="132" t="s">
        <v>6</v>
      </c>
      <c r="AL40" s="244"/>
      <c r="AM40" s="330">
        <f>COUNTIF(W40:AK40,"=+") + $D40</f>
        <v>11</v>
      </c>
      <c r="AN40" s="148" t="s">
        <v>6</v>
      </c>
      <c r="AO40" s="132" t="s">
        <v>6</v>
      </c>
      <c r="AP40" s="107" t="s">
        <v>6</v>
      </c>
      <c r="AQ40" s="231"/>
      <c r="AR40" s="112" t="s">
        <v>6</v>
      </c>
      <c r="AS40" s="107"/>
      <c r="AT40" s="107"/>
      <c r="AU40" s="107" t="s">
        <v>6</v>
      </c>
      <c r="AV40" s="107" t="s">
        <v>6</v>
      </c>
      <c r="AW40" s="107"/>
      <c r="AX40" s="209"/>
      <c r="AY40" s="132" t="s">
        <v>6</v>
      </c>
      <c r="AZ40" s="107"/>
      <c r="BA40" s="132" t="s">
        <v>6</v>
      </c>
      <c r="BB40" s="244"/>
      <c r="BC40" s="331">
        <f>COUNTIF(AN40:BA40,"=+") + $D40</f>
        <v>15</v>
      </c>
      <c r="BD40" s="113"/>
      <c r="BE40" s="107"/>
      <c r="BF40" s="132" t="s">
        <v>6</v>
      </c>
      <c r="BG40" s="222"/>
      <c r="BH40" s="107" t="s">
        <v>6</v>
      </c>
      <c r="BI40" s="107"/>
      <c r="BJ40" s="132"/>
      <c r="BK40" s="107"/>
      <c r="BL40" s="132" t="s">
        <v>6</v>
      </c>
      <c r="BM40" s="132"/>
      <c r="BN40" s="132" t="s">
        <v>6</v>
      </c>
      <c r="BO40" s="132" t="s">
        <v>6</v>
      </c>
      <c r="BP40" s="132"/>
      <c r="BQ40" s="209"/>
      <c r="BR40" s="107" t="s">
        <v>6</v>
      </c>
      <c r="BS40" s="132"/>
      <c r="BT40" s="107" t="s">
        <v>6</v>
      </c>
      <c r="BU40" s="244"/>
      <c r="BV40" s="330">
        <f>COUNTIF(BD40:BT40,"=+") + $D40</f>
        <v>14</v>
      </c>
      <c r="BW40" s="148"/>
      <c r="BX40" s="132"/>
      <c r="BY40" s="132"/>
      <c r="BZ40" s="231"/>
      <c r="CA40" s="112"/>
      <c r="CB40" s="132" t="s">
        <v>6</v>
      </c>
      <c r="CC40" s="107"/>
      <c r="CD40" s="107" t="s">
        <v>6</v>
      </c>
      <c r="CE40" s="107" t="s">
        <v>6</v>
      </c>
      <c r="CF40" s="107"/>
      <c r="CG40" s="209"/>
      <c r="CH40" s="132"/>
      <c r="CI40" s="132" t="s">
        <v>6</v>
      </c>
      <c r="CJ40" s="107"/>
      <c r="CK40" s="107" t="s">
        <v>6</v>
      </c>
      <c r="CL40" s="244"/>
      <c r="CM40" s="330">
        <f>COUNTIF(BW40:CK40,"=+") + $D40</f>
        <v>12</v>
      </c>
      <c r="CN40" s="112" t="s">
        <v>6</v>
      </c>
      <c r="CO40" s="132"/>
      <c r="CP40" s="107"/>
      <c r="CQ40" s="222"/>
      <c r="CR40" s="112"/>
      <c r="CS40" s="107"/>
      <c r="CT40" s="107"/>
      <c r="CU40" s="107" t="s">
        <v>6</v>
      </c>
      <c r="CV40" s="107" t="s">
        <v>6</v>
      </c>
      <c r="CW40" s="107"/>
      <c r="CX40" s="209"/>
      <c r="CY40" s="107"/>
      <c r="CZ40" s="132"/>
      <c r="DA40" s="107"/>
      <c r="DB40" s="107" t="s">
        <v>6</v>
      </c>
      <c r="DC40" s="244"/>
      <c r="DD40" s="291">
        <f>COUNTIF(CN40:DB40,"=+") + $D40</f>
        <v>11</v>
      </c>
      <c r="DE40" s="15"/>
    </row>
    <row r="41" spans="1:109" s="35" customFormat="1" ht="15" thickBot="1" x14ac:dyDescent="0.35">
      <c r="A41" s="327"/>
      <c r="B41" s="323"/>
      <c r="C41" s="322" t="s">
        <v>169</v>
      </c>
      <c r="D41" s="328"/>
      <c r="E41" s="308">
        <f>COUNTIF(E37:E40,"=+")</f>
        <v>1</v>
      </c>
      <c r="F41" s="309">
        <f t="shared" ref="F41:G41" si="43">COUNTIF(F37:F40,"=+")</f>
        <v>2</v>
      </c>
      <c r="G41" s="309">
        <f t="shared" si="43"/>
        <v>2</v>
      </c>
      <c r="H41" s="224"/>
      <c r="I41" s="310">
        <f>COUNTIF(I37:I40,"=+")</f>
        <v>2</v>
      </c>
      <c r="J41" s="310">
        <f t="shared" ref="J41:O41" si="44">COUNTIF(J37:J40,"=+")</f>
        <v>2</v>
      </c>
      <c r="K41" s="310">
        <f t="shared" si="44"/>
        <v>1</v>
      </c>
      <c r="L41" s="310">
        <f t="shared" si="44"/>
        <v>1</v>
      </c>
      <c r="M41" s="310">
        <f t="shared" si="44"/>
        <v>2</v>
      </c>
      <c r="N41" s="310">
        <f t="shared" si="44"/>
        <v>2</v>
      </c>
      <c r="O41" s="329">
        <f t="shared" si="44"/>
        <v>1</v>
      </c>
      <c r="P41" s="211"/>
      <c r="Q41" s="309">
        <f>COUNTIF(Q37:Q40,"=+")</f>
        <v>1</v>
      </c>
      <c r="R41" s="309">
        <f>COUNTIF(R37:R40,"=+")</f>
        <v>3</v>
      </c>
      <c r="S41" s="309">
        <f>COUNTIF(S37:S40,"=+")</f>
        <v>2</v>
      </c>
      <c r="T41" s="312">
        <f>COUNTIF(T37:T40,"=+")</f>
        <v>3</v>
      </c>
      <c r="U41" s="246"/>
      <c r="V41" s="317"/>
      <c r="W41" s="314">
        <f>COUNTIF(W37:W40,"=+")</f>
        <v>1</v>
      </c>
      <c r="X41" s="312">
        <f>COUNTIF(X37:X40,"=+")</f>
        <v>2</v>
      </c>
      <c r="Y41" s="312">
        <f>COUNTIF(Y37:Y40,"=+")</f>
        <v>2</v>
      </c>
      <c r="Z41" s="233"/>
      <c r="AA41" s="310">
        <f>COUNTIF(AA37:AA40,"=+")</f>
        <v>2</v>
      </c>
      <c r="AB41" s="312">
        <f>COUNTIF(AB37:AB40,"=+")</f>
        <v>1</v>
      </c>
      <c r="AC41" s="312">
        <f t="shared" ref="AC41:AF41" si="45">COUNTIF(AC37:AC40,"=+")</f>
        <v>3</v>
      </c>
      <c r="AD41" s="310">
        <f t="shared" si="45"/>
        <v>2</v>
      </c>
      <c r="AE41" s="312">
        <f t="shared" si="45"/>
        <v>1</v>
      </c>
      <c r="AF41" s="329">
        <f t="shared" si="45"/>
        <v>1</v>
      </c>
      <c r="AG41" s="216"/>
      <c r="AH41" s="312">
        <f>COUNTIF(AH37:AH40,"=+")</f>
        <v>1</v>
      </c>
      <c r="AI41" s="312">
        <f>COUNTIF(AI37:AI40,"=+")</f>
        <v>1</v>
      </c>
      <c r="AJ41" s="312">
        <f>COUNTIF(AJ37:AJ40,"=+")</f>
        <v>2</v>
      </c>
      <c r="AK41" s="312">
        <f>COUNTIF(AK37:AK40,"=+")</f>
        <v>3</v>
      </c>
      <c r="AL41" s="252"/>
      <c r="AM41" s="317"/>
      <c r="AN41" s="310">
        <f>COUNTIF(AN37:AN40,"=+")</f>
        <v>3</v>
      </c>
      <c r="AO41" s="312">
        <f t="shared" ref="AO41:AP41" si="46">COUNTIF(AO37:AO40,"=+")</f>
        <v>3</v>
      </c>
      <c r="AP41" s="312">
        <f t="shared" si="46"/>
        <v>3</v>
      </c>
      <c r="AQ41" s="233"/>
      <c r="AR41" s="310">
        <f>COUNTIF(AR37:AR40,"=+")</f>
        <v>2</v>
      </c>
      <c r="AS41" s="312">
        <f>COUNTIF(AS37:AS40,"=+")</f>
        <v>3</v>
      </c>
      <c r="AT41" s="312">
        <f>COUNTIF(AT37:AT40,"=+")</f>
        <v>2</v>
      </c>
      <c r="AU41" s="312">
        <f t="shared" ref="AU41:AW41" si="47">COUNTIF(AU37:AU40,"=+")</f>
        <v>2</v>
      </c>
      <c r="AV41" s="312">
        <f t="shared" si="47"/>
        <v>2</v>
      </c>
      <c r="AW41" s="329">
        <f t="shared" si="47"/>
        <v>1</v>
      </c>
      <c r="AX41" s="216"/>
      <c r="AY41" s="312">
        <f>COUNTIF(AY37:AY40,"=+")</f>
        <v>3</v>
      </c>
      <c r="AZ41" s="312">
        <f>COUNTIF(AZ37:AZ40,"=+")</f>
        <v>2</v>
      </c>
      <c r="BA41" s="312">
        <f>COUNTIF(BA37:BA40,"=+")</f>
        <v>3</v>
      </c>
      <c r="BB41" s="252"/>
      <c r="BC41" s="317"/>
      <c r="BD41" s="314">
        <f>COUNTIF(BD37:BD40,"=+")</f>
        <v>1</v>
      </c>
      <c r="BE41" s="312">
        <f>COUNTIF(BE37:BE40,"=+")</f>
        <v>3</v>
      </c>
      <c r="BF41" s="312">
        <f>COUNTIF(BF37:BF40,"=+")</f>
        <v>3</v>
      </c>
      <c r="BG41" s="238"/>
      <c r="BH41" s="312">
        <f>COUNTIF(BH37:BH40,"=+")</f>
        <v>2</v>
      </c>
      <c r="BI41" s="312">
        <f t="shared" ref="BI41:BP41" si="48">COUNTIF(BI37:BI40,"=+")</f>
        <v>1</v>
      </c>
      <c r="BJ41" s="312">
        <f t="shared" si="48"/>
        <v>2</v>
      </c>
      <c r="BK41" s="312">
        <f t="shared" si="48"/>
        <v>2</v>
      </c>
      <c r="BL41" s="312">
        <f t="shared" si="48"/>
        <v>3</v>
      </c>
      <c r="BM41" s="312">
        <f t="shared" si="48"/>
        <v>1</v>
      </c>
      <c r="BN41" s="312">
        <f t="shared" si="48"/>
        <v>2</v>
      </c>
      <c r="BO41" s="312">
        <f t="shared" si="48"/>
        <v>2</v>
      </c>
      <c r="BP41" s="329">
        <f t="shared" si="48"/>
        <v>1</v>
      </c>
      <c r="BQ41" s="216"/>
      <c r="BR41" s="312">
        <f>COUNTIF(BR37:BR40,"=+")</f>
        <v>3</v>
      </c>
      <c r="BS41" s="312">
        <f>COUNTIF(BS37:BS40,"=+")</f>
        <v>1</v>
      </c>
      <c r="BT41" s="312">
        <f>COUNTIF(BT37:BT40,"=+")</f>
        <v>3</v>
      </c>
      <c r="BU41" s="252"/>
      <c r="BV41" s="317"/>
      <c r="BW41" s="310">
        <f>COUNTIF(BW37:BW40,"=+")</f>
        <v>1</v>
      </c>
      <c r="BX41" s="312">
        <f t="shared" ref="BX41:BY41" si="49">COUNTIF(BX37:BX40,"=+")</f>
        <v>1</v>
      </c>
      <c r="BY41" s="312">
        <f t="shared" si="49"/>
        <v>1</v>
      </c>
      <c r="BZ41" s="233"/>
      <c r="CA41" s="310">
        <f t="shared" ref="CA41:CF41" si="50">COUNTIF(CA37:CA40,"=+")</f>
        <v>1</v>
      </c>
      <c r="CB41" s="312">
        <f t="shared" si="50"/>
        <v>2</v>
      </c>
      <c r="CC41" s="312">
        <f t="shared" si="50"/>
        <v>2</v>
      </c>
      <c r="CD41" s="312">
        <f t="shared" si="50"/>
        <v>2</v>
      </c>
      <c r="CE41" s="312">
        <f t="shared" si="50"/>
        <v>2</v>
      </c>
      <c r="CF41" s="329">
        <f t="shared" si="50"/>
        <v>1</v>
      </c>
      <c r="CG41" s="216"/>
      <c r="CH41" s="312">
        <f>COUNTIF(CH37:CH40,"=+")</f>
        <v>1</v>
      </c>
      <c r="CI41" s="312">
        <f>COUNTIF(CI37:CI40,"=+")</f>
        <v>2</v>
      </c>
      <c r="CJ41" s="312">
        <f>COUNTIF(CJ37:CJ40,"=+")</f>
        <v>2</v>
      </c>
      <c r="CK41" s="312">
        <f>COUNTIF(CK37:CK40,"=+")</f>
        <v>3</v>
      </c>
      <c r="CL41" s="252"/>
      <c r="CM41" s="317"/>
      <c r="CN41" s="310">
        <f>COUNTIF(CN37:CN40,"=+")</f>
        <v>3</v>
      </c>
      <c r="CO41" s="312">
        <f>COUNTIF(CO37:CO40,"=+")</f>
        <v>2</v>
      </c>
      <c r="CP41" s="312">
        <f>COUNTIF(CP37:CP40,"=+")</f>
        <v>1</v>
      </c>
      <c r="CQ41" s="238"/>
      <c r="CR41" s="310">
        <f>COUNTIF(CR37:CR40,"=+")</f>
        <v>1</v>
      </c>
      <c r="CS41" s="310">
        <f t="shared" ref="CS41:CW41" si="51">COUNTIF(CS37:CS40,"=+")</f>
        <v>2</v>
      </c>
      <c r="CT41" s="310">
        <f t="shared" si="51"/>
        <v>1</v>
      </c>
      <c r="CU41" s="310">
        <f t="shared" si="51"/>
        <v>3</v>
      </c>
      <c r="CV41" s="312">
        <f t="shared" si="51"/>
        <v>2</v>
      </c>
      <c r="CW41" s="329">
        <f t="shared" si="51"/>
        <v>1</v>
      </c>
      <c r="CX41" s="216"/>
      <c r="CY41" s="312">
        <f>COUNTIF(CY37:CY40,"=+")</f>
        <v>2</v>
      </c>
      <c r="CZ41" s="312">
        <f>COUNTIF(CZ37:CZ40,"=+")</f>
        <v>1</v>
      </c>
      <c r="DA41" s="312">
        <f>COUNTIF(DA37:DA40,"=+")</f>
        <v>2</v>
      </c>
      <c r="DB41" s="312">
        <f>COUNTIF(DB37:DB40,"=+")</f>
        <v>3</v>
      </c>
      <c r="DC41" s="252"/>
      <c r="DD41" s="295"/>
      <c r="DE41" s="15"/>
    </row>
    <row r="42" spans="1:109" s="35" customFormat="1" x14ac:dyDescent="0.3">
      <c r="B42" s="22"/>
      <c r="V42" s="150"/>
      <c r="AM42" s="150"/>
      <c r="BC42" s="150"/>
      <c r="BV42" s="150"/>
      <c r="CM42" s="150"/>
      <c r="DD42" s="150"/>
    </row>
    <row r="43" spans="1:109" s="35" customFormat="1" x14ac:dyDescent="0.3">
      <c r="B43" s="22"/>
      <c r="V43" s="150"/>
      <c r="AM43" s="150"/>
      <c r="BC43" s="150"/>
      <c r="BV43" s="150"/>
      <c r="CM43" s="150"/>
      <c r="DD43" s="150"/>
    </row>
    <row r="44" spans="1:109" s="35" customFormat="1" x14ac:dyDescent="0.3">
      <c r="B44" s="22"/>
      <c r="V44" s="150"/>
      <c r="AM44" s="150"/>
      <c r="BC44" s="150"/>
      <c r="BV44" s="150"/>
      <c r="CM44" s="150"/>
      <c r="DD44" s="150"/>
    </row>
    <row r="45" spans="1:109" s="35" customFormat="1" x14ac:dyDescent="0.3">
      <c r="B45" s="22"/>
      <c r="V45" s="150"/>
      <c r="AM45" s="150"/>
      <c r="BC45" s="150"/>
      <c r="BV45" s="150"/>
      <c r="CM45" s="150"/>
      <c r="DD45" s="150"/>
    </row>
    <row r="46" spans="1:109" s="35" customFormat="1" x14ac:dyDescent="0.3">
      <c r="B46" s="22"/>
      <c r="V46" s="150"/>
      <c r="AM46" s="150"/>
      <c r="BC46" s="150"/>
      <c r="BV46" s="150"/>
      <c r="CM46" s="150"/>
      <c r="DD46" s="150"/>
    </row>
    <row r="47" spans="1:109" s="35" customFormat="1" x14ac:dyDescent="0.3">
      <c r="B47" s="22"/>
      <c r="V47" s="150"/>
      <c r="AM47" s="150"/>
      <c r="BC47" s="150"/>
      <c r="BV47" s="150"/>
      <c r="CM47" s="150"/>
      <c r="DD47" s="150"/>
    </row>
    <row r="48" spans="1:109" s="35" customFormat="1" x14ac:dyDescent="0.3">
      <c r="B48" s="22"/>
      <c r="V48" s="150"/>
      <c r="AM48" s="150"/>
      <c r="BC48" s="150"/>
      <c r="BV48" s="150"/>
      <c r="CM48" s="150"/>
      <c r="DD48" s="150"/>
    </row>
    <row r="49" spans="2:108" s="35" customFormat="1" x14ac:dyDescent="0.3">
      <c r="B49" s="22"/>
      <c r="V49" s="150"/>
      <c r="AM49" s="150"/>
      <c r="BC49" s="150"/>
      <c r="BV49" s="150"/>
      <c r="CM49" s="150"/>
      <c r="DD49" s="150"/>
    </row>
    <row r="50" spans="2:108" s="35" customFormat="1" x14ac:dyDescent="0.3">
      <c r="B50" s="22"/>
      <c r="V50" s="150"/>
      <c r="AM50" s="150"/>
      <c r="BC50" s="150"/>
      <c r="BV50" s="150"/>
      <c r="CM50" s="150"/>
      <c r="DD50" s="150"/>
    </row>
    <row r="51" spans="2:108" s="35" customFormat="1" x14ac:dyDescent="0.3">
      <c r="B51" s="22"/>
      <c r="V51" s="150"/>
      <c r="AM51" s="150"/>
      <c r="BC51" s="150"/>
      <c r="BV51" s="150"/>
      <c r="CM51" s="150"/>
      <c r="DD51" s="150"/>
    </row>
    <row r="52" spans="2:108" s="35" customFormat="1" x14ac:dyDescent="0.3">
      <c r="B52" s="22"/>
      <c r="V52" s="150"/>
      <c r="AM52" s="150"/>
      <c r="BC52" s="150"/>
      <c r="BV52" s="150"/>
      <c r="CM52" s="150"/>
      <c r="DD52" s="150"/>
    </row>
    <row r="53" spans="2:108" s="35" customFormat="1" x14ac:dyDescent="0.3">
      <c r="B53" s="22"/>
      <c r="V53" s="150"/>
      <c r="AM53" s="150"/>
      <c r="BC53" s="150"/>
      <c r="BV53" s="150"/>
      <c r="CM53" s="150"/>
      <c r="DD53" s="150"/>
    </row>
    <row r="54" spans="2:108" s="35" customFormat="1" x14ac:dyDescent="0.3">
      <c r="B54" s="22"/>
      <c r="V54" s="150"/>
      <c r="AM54" s="150"/>
      <c r="BC54" s="150"/>
      <c r="BV54" s="150"/>
      <c r="CM54" s="150"/>
      <c r="DD54" s="150"/>
    </row>
    <row r="55" spans="2:108" s="35" customFormat="1" x14ac:dyDescent="0.3">
      <c r="B55" s="22"/>
      <c r="V55" s="150"/>
      <c r="AM55" s="150"/>
      <c r="BC55" s="150"/>
      <c r="BV55" s="150"/>
      <c r="CM55" s="150"/>
      <c r="DD55" s="150"/>
    </row>
    <row r="56" spans="2:108" s="35" customFormat="1" x14ac:dyDescent="0.3">
      <c r="B56" s="22"/>
      <c r="V56" s="150"/>
      <c r="AM56" s="150"/>
      <c r="BC56" s="150"/>
      <c r="BV56" s="150"/>
      <c r="CM56" s="150"/>
      <c r="DD56" s="150"/>
    </row>
    <row r="57" spans="2:108" s="35" customFormat="1" x14ac:dyDescent="0.3">
      <c r="B57" s="22"/>
      <c r="V57" s="150"/>
      <c r="AM57" s="150"/>
      <c r="BC57" s="150"/>
      <c r="BV57" s="150"/>
      <c r="CM57" s="150"/>
      <c r="DD57" s="150"/>
    </row>
    <row r="58" spans="2:108" s="35" customFormat="1" x14ac:dyDescent="0.3">
      <c r="B58" s="22"/>
      <c r="V58" s="150"/>
      <c r="AM58" s="150"/>
      <c r="BC58" s="150"/>
      <c r="BV58" s="150"/>
      <c r="CM58" s="150"/>
      <c r="DD58" s="150"/>
    </row>
    <row r="59" spans="2:108" s="35" customFormat="1" x14ac:dyDescent="0.3">
      <c r="B59" s="22"/>
      <c r="V59" s="150"/>
      <c r="AM59" s="150"/>
      <c r="BC59" s="150"/>
      <c r="BV59" s="150"/>
      <c r="CM59" s="150"/>
      <c r="DD59" s="150"/>
    </row>
    <row r="60" spans="2:108" s="35" customFormat="1" x14ac:dyDescent="0.3">
      <c r="B60" s="22"/>
      <c r="V60" s="150"/>
      <c r="AM60" s="150"/>
      <c r="BC60" s="150"/>
      <c r="BV60" s="150"/>
      <c r="CM60" s="150"/>
      <c r="DD60" s="150"/>
    </row>
    <row r="61" spans="2:108" s="35" customFormat="1" x14ac:dyDescent="0.3">
      <c r="B61" s="22"/>
      <c r="V61" s="150"/>
      <c r="AM61" s="150"/>
      <c r="BC61" s="150"/>
      <c r="BV61" s="150"/>
      <c r="CM61" s="150"/>
      <c r="DD61" s="150"/>
    </row>
    <row r="62" spans="2:108" s="35" customFormat="1" x14ac:dyDescent="0.3">
      <c r="B62" s="22"/>
      <c r="V62" s="150"/>
      <c r="AM62" s="150"/>
      <c r="BC62" s="150"/>
      <c r="BV62" s="150"/>
      <c r="CM62" s="150"/>
      <c r="DD62" s="150"/>
    </row>
    <row r="63" spans="2:108" s="35" customFormat="1" x14ac:dyDescent="0.3">
      <c r="B63" s="22"/>
      <c r="V63" s="150"/>
      <c r="AM63" s="150"/>
      <c r="BC63" s="150"/>
      <c r="BV63" s="150"/>
      <c r="CM63" s="150"/>
      <c r="DD63" s="150"/>
    </row>
    <row r="64" spans="2:108" s="35" customFormat="1" x14ac:dyDescent="0.3">
      <c r="B64" s="22"/>
      <c r="V64" s="150"/>
      <c r="AM64" s="150"/>
      <c r="BC64" s="150"/>
      <c r="BV64" s="150"/>
      <c r="CM64" s="150"/>
      <c r="DD64" s="150"/>
    </row>
    <row r="65" spans="2:108" s="35" customFormat="1" x14ac:dyDescent="0.3">
      <c r="B65" s="22"/>
      <c r="V65" s="150"/>
      <c r="AM65" s="150"/>
      <c r="BC65" s="150"/>
      <c r="BV65" s="150"/>
      <c r="CM65" s="150"/>
      <c r="DD65" s="150"/>
    </row>
    <row r="66" spans="2:108" s="35" customFormat="1" x14ac:dyDescent="0.3">
      <c r="B66" s="22"/>
      <c r="V66" s="150"/>
      <c r="AM66" s="150"/>
      <c r="BC66" s="150"/>
      <c r="BV66" s="150"/>
      <c r="CM66" s="150"/>
      <c r="DD66" s="150"/>
    </row>
    <row r="67" spans="2:108" s="35" customFormat="1" x14ac:dyDescent="0.3">
      <c r="B67" s="22"/>
      <c r="V67" s="150"/>
      <c r="AM67" s="150"/>
      <c r="BC67" s="150"/>
      <c r="BV67" s="150"/>
      <c r="CM67" s="150"/>
      <c r="DD67" s="150"/>
    </row>
    <row r="68" spans="2:108" s="35" customFormat="1" x14ac:dyDescent="0.3">
      <c r="B68" s="22"/>
      <c r="V68" s="150"/>
      <c r="AM68" s="150"/>
      <c r="BC68" s="150"/>
      <c r="BV68" s="150"/>
      <c r="CM68" s="150"/>
      <c r="DD68" s="150"/>
    </row>
    <row r="69" spans="2:108" s="35" customFormat="1" x14ac:dyDescent="0.3">
      <c r="B69" s="22"/>
      <c r="V69" s="150"/>
      <c r="AM69" s="150"/>
      <c r="BC69" s="150"/>
      <c r="BV69" s="150"/>
      <c r="CM69" s="150"/>
      <c r="DD69" s="150"/>
    </row>
    <row r="70" spans="2:108" s="35" customFormat="1" x14ac:dyDescent="0.3">
      <c r="B70" s="22"/>
      <c r="V70" s="150"/>
      <c r="AM70" s="150"/>
      <c r="BC70" s="150"/>
      <c r="BV70" s="150"/>
      <c r="CM70" s="150"/>
      <c r="DD70" s="150"/>
    </row>
    <row r="71" spans="2:108" s="35" customFormat="1" x14ac:dyDescent="0.3">
      <c r="B71" s="22"/>
      <c r="V71" s="150"/>
      <c r="AM71" s="150"/>
      <c r="BC71" s="150"/>
      <c r="BV71" s="150"/>
      <c r="CM71" s="150"/>
      <c r="DD71" s="150"/>
    </row>
    <row r="72" spans="2:108" s="35" customFormat="1" x14ac:dyDescent="0.3">
      <c r="B72" s="22"/>
      <c r="V72" s="150"/>
      <c r="AM72" s="150"/>
      <c r="BC72" s="150"/>
      <c r="BV72" s="150"/>
      <c r="CM72" s="150"/>
      <c r="DD72" s="150"/>
    </row>
    <row r="73" spans="2:108" s="35" customFormat="1" x14ac:dyDescent="0.3">
      <c r="B73" s="22"/>
      <c r="V73" s="150"/>
      <c r="AM73" s="150"/>
      <c r="BC73" s="150"/>
      <c r="BV73" s="150"/>
      <c r="CM73" s="150"/>
      <c r="DD73" s="150"/>
    </row>
    <row r="74" spans="2:108" s="35" customFormat="1" x14ac:dyDescent="0.3">
      <c r="B74" s="22"/>
      <c r="V74" s="150"/>
      <c r="AM74" s="150"/>
      <c r="BC74" s="150"/>
      <c r="BV74" s="150"/>
      <c r="CM74" s="150"/>
      <c r="DD74" s="150"/>
    </row>
    <row r="75" spans="2:108" s="35" customFormat="1" x14ac:dyDescent="0.3">
      <c r="B75" s="22"/>
      <c r="V75" s="150"/>
      <c r="AM75" s="150"/>
      <c r="BC75" s="150"/>
      <c r="BV75" s="150"/>
      <c r="CM75" s="150"/>
      <c r="DD75" s="150"/>
    </row>
    <row r="76" spans="2:108" s="35" customFormat="1" x14ac:dyDescent="0.3">
      <c r="B76" s="22"/>
      <c r="V76" s="150"/>
      <c r="AM76" s="150"/>
      <c r="BC76" s="150"/>
      <c r="BV76" s="150"/>
      <c r="CM76" s="150"/>
      <c r="DD76" s="150"/>
    </row>
    <row r="77" spans="2:108" s="35" customFormat="1" x14ac:dyDescent="0.3">
      <c r="B77" s="22"/>
      <c r="V77" s="150"/>
      <c r="AM77" s="150"/>
      <c r="BC77" s="150"/>
      <c r="BV77" s="150"/>
      <c r="CM77" s="150"/>
      <c r="DD77" s="150"/>
    </row>
    <row r="78" spans="2:108" s="35" customFormat="1" x14ac:dyDescent="0.3">
      <c r="B78" s="22"/>
      <c r="V78" s="150"/>
      <c r="AM78" s="150"/>
      <c r="BC78" s="150"/>
      <c r="BV78" s="150"/>
      <c r="CM78" s="150"/>
      <c r="DD78" s="150"/>
    </row>
    <row r="79" spans="2:108" s="35" customFormat="1" x14ac:dyDescent="0.3">
      <c r="B79" s="22"/>
      <c r="V79" s="150"/>
      <c r="AM79" s="150"/>
      <c r="BC79" s="150"/>
      <c r="BV79" s="150"/>
      <c r="CM79" s="150"/>
      <c r="DD79" s="150"/>
    </row>
    <row r="80" spans="2:108" s="35" customFormat="1" x14ac:dyDescent="0.3">
      <c r="B80" s="22"/>
      <c r="V80" s="150"/>
      <c r="AM80" s="150"/>
      <c r="BC80" s="150"/>
      <c r="BV80" s="150"/>
      <c r="CM80" s="150"/>
      <c r="DD80" s="150"/>
    </row>
    <row r="81" spans="2:108" s="35" customFormat="1" x14ac:dyDescent="0.3">
      <c r="B81" s="22"/>
      <c r="V81" s="150"/>
      <c r="AM81" s="150"/>
      <c r="BC81" s="150"/>
      <c r="BV81" s="150"/>
      <c r="CM81" s="150"/>
      <c r="DD81" s="150"/>
    </row>
    <row r="82" spans="2:108" s="35" customFormat="1" x14ac:dyDescent="0.3">
      <c r="B82" s="22"/>
      <c r="V82" s="150"/>
      <c r="AM82" s="150"/>
      <c r="BC82" s="150"/>
      <c r="BV82" s="150"/>
      <c r="CM82" s="150"/>
      <c r="DD82" s="150"/>
    </row>
    <row r="83" spans="2:108" s="35" customFormat="1" x14ac:dyDescent="0.3">
      <c r="B83" s="22"/>
      <c r="V83" s="150"/>
      <c r="AM83" s="150"/>
      <c r="BC83" s="150"/>
      <c r="BV83" s="150"/>
      <c r="CM83" s="150"/>
      <c r="DD83" s="150"/>
    </row>
    <row r="84" spans="2:108" s="35" customFormat="1" x14ac:dyDescent="0.3">
      <c r="B84" s="22"/>
      <c r="V84" s="150"/>
      <c r="AM84" s="150"/>
      <c r="BC84" s="150"/>
      <c r="BV84" s="150"/>
      <c r="CM84" s="150"/>
      <c r="DD84" s="150"/>
    </row>
    <row r="85" spans="2:108" s="35" customFormat="1" x14ac:dyDescent="0.3">
      <c r="B85" s="22"/>
      <c r="V85" s="150"/>
      <c r="AM85" s="150"/>
      <c r="BC85" s="150"/>
      <c r="BV85" s="150"/>
      <c r="CM85" s="150"/>
      <c r="DD85" s="150"/>
    </row>
    <row r="86" spans="2:108" s="35" customFormat="1" x14ac:dyDescent="0.3">
      <c r="B86" s="22"/>
      <c r="V86" s="150"/>
      <c r="AM86" s="150"/>
      <c r="BC86" s="150"/>
      <c r="BV86" s="150"/>
      <c r="CM86" s="150"/>
      <c r="DD86" s="150"/>
    </row>
    <row r="87" spans="2:108" s="35" customFormat="1" x14ac:dyDescent="0.3">
      <c r="B87" s="22"/>
      <c r="V87" s="150"/>
      <c r="AM87" s="150"/>
      <c r="BC87" s="150"/>
      <c r="BV87" s="150"/>
      <c r="CM87" s="150"/>
      <c r="DD87" s="150"/>
    </row>
    <row r="88" spans="2:108" s="35" customFormat="1" x14ac:dyDescent="0.3">
      <c r="B88" s="22"/>
      <c r="V88" s="150"/>
      <c r="AM88" s="150"/>
      <c r="BC88" s="150"/>
      <c r="BV88" s="150"/>
      <c r="CM88" s="150"/>
      <c r="DD88" s="150"/>
    </row>
    <row r="89" spans="2:108" s="35" customFormat="1" x14ac:dyDescent="0.3">
      <c r="B89" s="22"/>
      <c r="V89" s="150"/>
      <c r="AM89" s="150"/>
      <c r="BC89" s="150"/>
      <c r="BV89" s="150"/>
      <c r="CM89" s="150"/>
      <c r="DD89" s="150"/>
    </row>
    <row r="90" spans="2:108" s="35" customFormat="1" x14ac:dyDescent="0.3">
      <c r="B90" s="22"/>
      <c r="V90" s="150"/>
      <c r="AM90" s="150"/>
      <c r="BC90" s="150"/>
      <c r="BV90" s="150"/>
      <c r="CM90" s="150"/>
      <c r="DD90" s="150"/>
    </row>
    <row r="91" spans="2:108" s="35" customFormat="1" x14ac:dyDescent="0.3">
      <c r="B91" s="22"/>
      <c r="V91" s="150"/>
      <c r="AM91" s="150"/>
      <c r="BC91" s="150"/>
      <c r="BV91" s="150"/>
      <c r="CM91" s="150"/>
      <c r="DD91" s="150"/>
    </row>
    <row r="92" spans="2:108" s="35" customFormat="1" x14ac:dyDescent="0.3">
      <c r="B92" s="22"/>
      <c r="V92" s="150"/>
      <c r="AM92" s="150"/>
      <c r="BC92" s="150"/>
      <c r="BV92" s="150"/>
      <c r="CM92" s="150"/>
      <c r="DD92" s="150"/>
    </row>
    <row r="93" spans="2:108" s="35" customFormat="1" x14ac:dyDescent="0.3">
      <c r="B93" s="22"/>
      <c r="V93" s="150"/>
      <c r="AM93" s="150"/>
      <c r="BC93" s="150"/>
      <c r="BV93" s="150"/>
      <c r="CM93" s="150"/>
      <c r="DD93" s="150"/>
    </row>
    <row r="94" spans="2:108" s="35" customFormat="1" x14ac:dyDescent="0.3">
      <c r="B94" s="22"/>
      <c r="V94" s="150"/>
      <c r="AM94" s="150"/>
      <c r="BC94" s="150"/>
      <c r="BV94" s="150"/>
      <c r="CM94" s="150"/>
      <c r="DD94" s="150"/>
    </row>
    <row r="95" spans="2:108" s="35" customFormat="1" x14ac:dyDescent="0.3">
      <c r="B95" s="22"/>
      <c r="V95" s="150"/>
      <c r="AM95" s="150"/>
      <c r="BC95" s="150"/>
      <c r="BV95" s="150"/>
      <c r="CM95" s="150"/>
      <c r="DD95" s="150"/>
    </row>
    <row r="96" spans="2:108" s="35" customFormat="1" x14ac:dyDescent="0.3">
      <c r="B96" s="22"/>
      <c r="V96" s="150"/>
      <c r="AM96" s="150"/>
      <c r="BC96" s="150"/>
      <c r="BV96" s="150"/>
      <c r="CM96" s="150"/>
      <c r="DD96" s="150"/>
    </row>
    <row r="97" spans="2:108" s="35" customFormat="1" x14ac:dyDescent="0.3">
      <c r="B97" s="22"/>
      <c r="V97" s="150"/>
      <c r="AM97" s="150"/>
      <c r="BC97" s="150"/>
      <c r="BV97" s="150"/>
      <c r="CM97" s="150"/>
      <c r="DD97" s="150"/>
    </row>
    <row r="98" spans="2:108" s="35" customFormat="1" x14ac:dyDescent="0.3">
      <c r="B98" s="22"/>
      <c r="V98" s="150"/>
      <c r="AM98" s="150"/>
      <c r="BC98" s="150"/>
      <c r="BV98" s="150"/>
      <c r="CM98" s="150"/>
      <c r="DD98" s="150"/>
    </row>
    <row r="99" spans="2:108" s="35" customFormat="1" x14ac:dyDescent="0.3">
      <c r="B99" s="22"/>
      <c r="V99" s="150"/>
      <c r="AM99" s="150"/>
      <c r="BC99" s="150"/>
      <c r="BV99" s="150"/>
      <c r="CM99" s="150"/>
      <c r="DD99" s="150"/>
    </row>
    <row r="100" spans="2:108" s="35" customFormat="1" x14ac:dyDescent="0.3">
      <c r="B100" s="22"/>
      <c r="V100" s="150"/>
      <c r="AM100" s="150"/>
      <c r="BC100" s="150"/>
      <c r="BV100" s="150"/>
      <c r="CM100" s="150"/>
      <c r="DD100" s="150"/>
    </row>
    <row r="101" spans="2:108" s="35" customFormat="1" x14ac:dyDescent="0.3">
      <c r="B101" s="22"/>
      <c r="V101" s="150"/>
      <c r="AM101" s="150"/>
      <c r="BC101" s="150"/>
      <c r="BV101" s="150"/>
      <c r="CM101" s="150"/>
      <c r="DD101" s="150"/>
    </row>
    <row r="102" spans="2:108" s="35" customFormat="1" x14ac:dyDescent="0.3">
      <c r="B102" s="22"/>
      <c r="V102" s="150"/>
      <c r="AM102" s="150"/>
      <c r="BC102" s="150"/>
      <c r="BV102" s="150"/>
      <c r="CM102" s="150"/>
      <c r="DD102" s="150"/>
    </row>
    <row r="103" spans="2:108" s="35" customFormat="1" x14ac:dyDescent="0.3">
      <c r="B103" s="22"/>
      <c r="V103" s="150"/>
      <c r="AM103" s="150"/>
      <c r="BC103" s="150"/>
      <c r="BV103" s="150"/>
      <c r="CM103" s="150"/>
      <c r="DD103" s="150"/>
    </row>
    <row r="104" spans="2:108" s="35" customFormat="1" x14ac:dyDescent="0.3">
      <c r="B104" s="22"/>
      <c r="V104" s="150"/>
      <c r="AM104" s="150"/>
      <c r="BC104" s="150"/>
      <c r="BV104" s="150"/>
      <c r="CM104" s="150"/>
      <c r="DD104" s="150"/>
    </row>
    <row r="105" spans="2:108" s="35" customFormat="1" x14ac:dyDescent="0.3">
      <c r="B105" s="22"/>
      <c r="V105" s="150"/>
      <c r="AM105" s="150"/>
      <c r="BC105" s="150"/>
      <c r="BV105" s="150"/>
      <c r="CM105" s="150"/>
      <c r="DD105" s="150"/>
    </row>
    <row r="106" spans="2:108" s="35" customFormat="1" x14ac:dyDescent="0.3">
      <c r="B106" s="22"/>
      <c r="V106" s="150"/>
      <c r="AM106" s="150"/>
      <c r="BC106" s="150"/>
      <c r="BV106" s="150"/>
      <c r="CM106" s="150"/>
      <c r="DD106" s="150"/>
    </row>
    <row r="107" spans="2:108" s="35" customFormat="1" x14ac:dyDescent="0.3">
      <c r="B107" s="22"/>
      <c r="V107" s="150"/>
      <c r="AM107" s="150"/>
      <c r="BC107" s="150"/>
      <c r="BV107" s="150"/>
      <c r="CM107" s="150"/>
      <c r="DD107" s="150"/>
    </row>
    <row r="108" spans="2:108" s="35" customFormat="1" x14ac:dyDescent="0.3">
      <c r="B108" s="22"/>
      <c r="V108" s="150"/>
      <c r="AM108" s="150"/>
      <c r="BC108" s="150"/>
      <c r="BV108" s="150"/>
      <c r="CM108" s="150"/>
      <c r="DD108" s="150"/>
    </row>
    <row r="109" spans="2:108" s="35" customFormat="1" x14ac:dyDescent="0.3">
      <c r="B109" s="22"/>
      <c r="V109" s="150"/>
      <c r="AM109" s="150"/>
      <c r="BC109" s="150"/>
      <c r="BV109" s="150"/>
      <c r="CM109" s="150"/>
      <c r="DD109" s="150"/>
    </row>
    <row r="110" spans="2:108" s="35" customFormat="1" x14ac:dyDescent="0.3">
      <c r="B110" s="22"/>
      <c r="V110" s="150"/>
      <c r="AM110" s="150"/>
      <c r="BC110" s="150"/>
      <c r="BV110" s="150"/>
      <c r="CM110" s="150"/>
      <c r="DD110" s="150"/>
    </row>
    <row r="111" spans="2:108" s="35" customFormat="1" x14ac:dyDescent="0.3">
      <c r="B111" s="22"/>
      <c r="V111" s="150"/>
      <c r="AM111" s="150"/>
      <c r="BC111" s="150"/>
      <c r="BV111" s="150"/>
      <c r="CM111" s="150"/>
      <c r="DD111" s="150"/>
    </row>
    <row r="112" spans="2:108" s="35" customFormat="1" x14ac:dyDescent="0.3">
      <c r="B112" s="22"/>
      <c r="V112" s="150"/>
      <c r="AM112" s="150"/>
      <c r="BC112" s="150"/>
      <c r="BV112" s="150"/>
      <c r="CM112" s="150"/>
      <c r="DD112" s="150"/>
    </row>
    <row r="113" spans="2:108" s="35" customFormat="1" x14ac:dyDescent="0.3">
      <c r="B113" s="22"/>
      <c r="V113" s="150"/>
      <c r="AM113" s="150"/>
      <c r="BC113" s="150"/>
      <c r="BV113" s="150"/>
      <c r="CM113" s="150"/>
      <c r="DD113" s="150"/>
    </row>
    <row r="114" spans="2:108" s="35" customFormat="1" x14ac:dyDescent="0.3">
      <c r="B114" s="22"/>
      <c r="V114" s="150"/>
      <c r="AM114" s="150"/>
      <c r="BC114" s="150"/>
      <c r="BV114" s="150"/>
      <c r="CM114" s="150"/>
      <c r="DD114" s="150"/>
    </row>
    <row r="115" spans="2:108" s="35" customFormat="1" x14ac:dyDescent="0.3">
      <c r="B115" s="22"/>
      <c r="V115" s="150"/>
      <c r="AM115" s="150"/>
      <c r="BC115" s="150"/>
      <c r="BV115" s="150"/>
      <c r="CM115" s="150"/>
      <c r="DD115" s="150"/>
    </row>
    <row r="116" spans="2:108" s="35" customFormat="1" x14ac:dyDescent="0.3">
      <c r="B116" s="22"/>
      <c r="V116" s="150"/>
      <c r="AM116" s="150"/>
      <c r="BC116" s="150"/>
      <c r="BV116" s="150"/>
      <c r="CM116" s="150"/>
      <c r="DD116" s="150"/>
    </row>
    <row r="117" spans="2:108" s="35" customFormat="1" x14ac:dyDescent="0.3">
      <c r="B117" s="22"/>
      <c r="V117" s="150"/>
      <c r="AM117" s="150"/>
      <c r="BC117" s="150"/>
      <c r="BV117" s="150"/>
      <c r="CM117" s="150"/>
      <c r="DD117" s="150"/>
    </row>
    <row r="118" spans="2:108" s="35" customFormat="1" x14ac:dyDescent="0.3">
      <c r="B118" s="22"/>
      <c r="V118" s="150"/>
      <c r="AM118" s="150"/>
      <c r="BC118" s="150"/>
      <c r="BV118" s="150"/>
      <c r="CM118" s="150"/>
      <c r="DD118" s="150"/>
    </row>
    <row r="119" spans="2:108" s="35" customFormat="1" x14ac:dyDescent="0.3">
      <c r="B119" s="22"/>
      <c r="V119" s="150"/>
      <c r="AM119" s="150"/>
      <c r="BC119" s="150"/>
      <c r="BV119" s="150"/>
      <c r="CM119" s="150"/>
      <c r="DD119" s="150"/>
    </row>
    <row r="120" spans="2:108" s="35" customFormat="1" x14ac:dyDescent="0.3">
      <c r="B120" s="22"/>
      <c r="V120" s="150"/>
      <c r="AM120" s="150"/>
      <c r="BC120" s="150"/>
      <c r="BV120" s="150"/>
      <c r="CM120" s="150"/>
      <c r="DD120" s="150"/>
    </row>
    <row r="121" spans="2:108" s="35" customFormat="1" x14ac:dyDescent="0.3">
      <c r="B121" s="22"/>
      <c r="V121" s="150"/>
      <c r="AM121" s="150"/>
      <c r="BC121" s="150"/>
      <c r="BV121" s="150"/>
      <c r="CM121" s="150"/>
      <c r="DD121" s="150"/>
    </row>
    <row r="122" spans="2:108" s="35" customFormat="1" x14ac:dyDescent="0.3">
      <c r="B122" s="22"/>
      <c r="V122" s="150"/>
      <c r="AM122" s="150"/>
      <c r="BC122" s="150"/>
      <c r="BV122" s="150"/>
      <c r="CM122" s="150"/>
      <c r="DD122" s="150"/>
    </row>
    <row r="123" spans="2:108" s="35" customFormat="1" x14ac:dyDescent="0.3">
      <c r="B123" s="22"/>
      <c r="V123" s="150"/>
      <c r="AM123" s="150"/>
      <c r="BC123" s="150"/>
      <c r="BV123" s="150"/>
      <c r="CM123" s="150"/>
      <c r="DD123" s="150"/>
    </row>
    <row r="124" spans="2:108" s="35" customFormat="1" x14ac:dyDescent="0.3">
      <c r="B124" s="22"/>
      <c r="V124" s="150"/>
      <c r="AM124" s="150"/>
      <c r="BC124" s="150"/>
      <c r="BV124" s="150"/>
      <c r="CM124" s="150"/>
      <c r="DD124" s="150"/>
    </row>
    <row r="125" spans="2:108" s="35" customFormat="1" x14ac:dyDescent="0.3">
      <c r="B125" s="22"/>
      <c r="V125" s="150"/>
      <c r="AM125" s="150"/>
      <c r="BC125" s="150"/>
      <c r="BV125" s="150"/>
      <c r="CM125" s="150"/>
      <c r="DD125" s="150"/>
    </row>
    <row r="126" spans="2:108" s="35" customFormat="1" x14ac:dyDescent="0.3">
      <c r="B126" s="22"/>
      <c r="V126" s="150"/>
      <c r="AM126" s="150"/>
      <c r="BC126" s="150"/>
      <c r="BV126" s="150"/>
      <c r="CM126" s="150"/>
      <c r="DD126" s="150"/>
    </row>
    <row r="127" spans="2:108" s="35" customFormat="1" x14ac:dyDescent="0.3">
      <c r="B127" s="22"/>
      <c r="V127" s="150"/>
      <c r="AM127" s="150"/>
      <c r="BC127" s="150"/>
      <c r="BV127" s="150"/>
      <c r="CM127" s="150"/>
      <c r="DD127" s="150"/>
    </row>
    <row r="128" spans="2:108" s="35" customFormat="1" x14ac:dyDescent="0.3">
      <c r="B128" s="22"/>
      <c r="V128" s="150"/>
      <c r="AM128" s="150"/>
      <c r="BC128" s="150"/>
      <c r="BV128" s="150"/>
      <c r="CM128" s="150"/>
      <c r="DD128" s="150"/>
    </row>
    <row r="129" spans="2:108" s="35" customFormat="1" x14ac:dyDescent="0.3">
      <c r="B129" s="22"/>
      <c r="V129" s="150"/>
      <c r="AM129" s="150"/>
      <c r="BC129" s="150"/>
      <c r="BV129" s="150"/>
      <c r="CM129" s="150"/>
      <c r="DD129" s="150"/>
    </row>
    <row r="130" spans="2:108" s="35" customFormat="1" x14ac:dyDescent="0.3">
      <c r="B130" s="22"/>
      <c r="V130" s="150"/>
      <c r="AM130" s="150"/>
      <c r="BC130" s="150"/>
      <c r="BV130" s="150"/>
      <c r="CM130" s="150"/>
      <c r="DD130" s="150"/>
    </row>
    <row r="131" spans="2:108" s="35" customFormat="1" x14ac:dyDescent="0.3">
      <c r="B131" s="22"/>
      <c r="V131" s="150"/>
      <c r="AM131" s="150"/>
      <c r="BC131" s="150"/>
      <c r="BV131" s="150"/>
      <c r="CM131" s="150"/>
      <c r="DD131" s="150"/>
    </row>
    <row r="132" spans="2:108" s="35" customFormat="1" x14ac:dyDescent="0.3">
      <c r="B132" s="22"/>
      <c r="V132" s="150"/>
      <c r="AM132" s="150"/>
      <c r="BC132" s="150"/>
      <c r="BV132" s="150"/>
      <c r="CM132" s="150"/>
      <c r="DD132" s="150"/>
    </row>
    <row r="133" spans="2:108" s="35" customFormat="1" x14ac:dyDescent="0.3">
      <c r="B133" s="22"/>
      <c r="V133" s="150"/>
      <c r="AM133" s="150"/>
      <c r="BC133" s="150"/>
      <c r="BV133" s="150"/>
      <c r="CM133" s="150"/>
      <c r="DD133" s="150"/>
    </row>
    <row r="134" spans="2:108" s="35" customFormat="1" x14ac:dyDescent="0.3">
      <c r="B134" s="22"/>
      <c r="V134" s="150"/>
      <c r="AM134" s="150"/>
      <c r="BC134" s="150"/>
      <c r="BV134" s="150"/>
      <c r="CM134" s="150"/>
      <c r="DD134" s="150"/>
    </row>
    <row r="135" spans="2:108" s="35" customFormat="1" x14ac:dyDescent="0.3">
      <c r="B135" s="22"/>
      <c r="V135" s="150"/>
      <c r="AM135" s="150"/>
      <c r="BC135" s="150"/>
      <c r="BV135" s="150"/>
      <c r="CM135" s="150"/>
      <c r="DD135" s="150"/>
    </row>
    <row r="136" spans="2:108" s="35" customFormat="1" x14ac:dyDescent="0.3">
      <c r="B136" s="22"/>
      <c r="V136" s="150"/>
      <c r="AM136" s="150"/>
      <c r="BC136" s="150"/>
      <c r="BV136" s="150"/>
      <c r="CM136" s="150"/>
      <c r="DD136" s="150"/>
    </row>
    <row r="137" spans="2:108" s="35" customFormat="1" x14ac:dyDescent="0.3">
      <c r="B137" s="22"/>
      <c r="V137" s="150"/>
      <c r="AM137" s="150"/>
      <c r="BC137" s="150"/>
      <c r="BV137" s="150"/>
      <c r="CM137" s="150"/>
      <c r="DD137" s="150"/>
    </row>
    <row r="138" spans="2:108" s="35" customFormat="1" x14ac:dyDescent="0.3">
      <c r="B138" s="22"/>
      <c r="V138" s="150"/>
      <c r="AM138" s="150"/>
      <c r="BC138" s="150"/>
      <c r="BV138" s="150"/>
      <c r="CM138" s="150"/>
      <c r="DD138" s="150"/>
    </row>
    <row r="139" spans="2:108" s="35" customFormat="1" x14ac:dyDescent="0.3">
      <c r="B139" s="22"/>
      <c r="V139" s="150"/>
      <c r="AM139" s="150"/>
      <c r="BC139" s="150"/>
      <c r="BV139" s="150"/>
      <c r="CM139" s="150"/>
      <c r="DD139" s="150"/>
    </row>
    <row r="140" spans="2:108" s="35" customFormat="1" x14ac:dyDescent="0.3">
      <c r="B140" s="22"/>
      <c r="V140" s="150"/>
      <c r="AM140" s="150"/>
      <c r="BC140" s="150"/>
      <c r="BV140" s="150"/>
      <c r="CM140" s="150"/>
      <c r="DD140" s="150"/>
    </row>
    <row r="141" spans="2:108" s="35" customFormat="1" x14ac:dyDescent="0.3">
      <c r="B141" s="22"/>
      <c r="V141" s="150"/>
      <c r="AM141" s="150"/>
      <c r="BC141" s="150"/>
      <c r="BV141" s="150"/>
      <c r="CM141" s="150"/>
      <c r="DD141" s="150"/>
    </row>
    <row r="142" spans="2:108" s="35" customFormat="1" x14ac:dyDescent="0.3">
      <c r="B142" s="22"/>
      <c r="V142" s="150"/>
      <c r="AM142" s="150"/>
      <c r="BC142" s="150"/>
      <c r="BV142" s="150"/>
      <c r="CM142" s="150"/>
      <c r="DD142" s="150"/>
    </row>
    <row r="143" spans="2:108" s="35" customFormat="1" x14ac:dyDescent="0.3">
      <c r="B143" s="22"/>
      <c r="V143" s="150"/>
      <c r="AM143" s="150"/>
      <c r="BC143" s="150"/>
      <c r="BV143" s="150"/>
      <c r="CM143" s="150"/>
      <c r="DD143" s="150"/>
    </row>
    <row r="144" spans="2:108" s="35" customFormat="1" x14ac:dyDescent="0.3">
      <c r="B144" s="22"/>
      <c r="V144" s="150"/>
      <c r="AM144" s="150"/>
      <c r="BC144" s="150"/>
      <c r="BV144" s="150"/>
      <c r="CM144" s="150"/>
      <c r="DD144" s="150"/>
    </row>
    <row r="145" spans="2:108" s="35" customFormat="1" x14ac:dyDescent="0.3">
      <c r="B145" s="22"/>
      <c r="V145" s="150"/>
      <c r="AM145" s="150"/>
      <c r="BC145" s="150"/>
      <c r="BV145" s="150"/>
      <c r="CM145" s="150"/>
      <c r="DD145" s="150"/>
    </row>
    <row r="146" spans="2:108" s="35" customFormat="1" x14ac:dyDescent="0.3">
      <c r="B146" s="22"/>
      <c r="V146" s="150"/>
      <c r="AM146" s="150"/>
      <c r="BC146" s="150"/>
      <c r="BV146" s="150"/>
      <c r="CM146" s="150"/>
      <c r="DD146" s="150"/>
    </row>
    <row r="147" spans="2:108" s="35" customFormat="1" x14ac:dyDescent="0.3">
      <c r="B147" s="22"/>
      <c r="V147" s="150"/>
      <c r="AM147" s="150"/>
      <c r="BC147" s="150"/>
      <c r="BV147" s="150"/>
      <c r="CM147" s="150"/>
      <c r="DD147" s="150"/>
    </row>
    <row r="148" spans="2:108" s="35" customFormat="1" x14ac:dyDescent="0.3">
      <c r="B148" s="22"/>
      <c r="V148" s="150"/>
      <c r="AM148" s="150"/>
      <c r="BC148" s="150"/>
      <c r="BV148" s="150"/>
      <c r="CM148" s="150"/>
      <c r="DD148" s="150"/>
    </row>
    <row r="149" spans="2:108" s="35" customFormat="1" x14ac:dyDescent="0.3">
      <c r="B149" s="22"/>
      <c r="V149" s="150"/>
      <c r="AM149" s="150"/>
      <c r="BC149" s="150"/>
      <c r="BV149" s="150"/>
      <c r="CM149" s="150"/>
      <c r="DD149" s="150"/>
    </row>
    <row r="150" spans="2:108" s="35" customFormat="1" x14ac:dyDescent="0.3">
      <c r="B150" s="22"/>
      <c r="V150" s="150"/>
      <c r="AM150" s="150"/>
      <c r="BC150" s="150"/>
      <c r="BV150" s="150"/>
      <c r="CM150" s="150"/>
      <c r="DD150" s="150"/>
    </row>
    <row r="151" spans="2:108" s="35" customFormat="1" x14ac:dyDescent="0.3">
      <c r="B151" s="22"/>
      <c r="V151" s="150"/>
      <c r="AM151" s="150"/>
      <c r="BC151" s="150"/>
      <c r="BV151" s="150"/>
      <c r="CM151" s="150"/>
      <c r="DD151" s="150"/>
    </row>
    <row r="152" spans="2:108" s="35" customFormat="1" x14ac:dyDescent="0.3">
      <c r="B152" s="22"/>
      <c r="V152" s="150"/>
      <c r="AM152" s="150"/>
      <c r="BC152" s="150"/>
      <c r="BV152" s="150"/>
      <c r="CM152" s="150"/>
      <c r="DD152" s="150"/>
    </row>
    <row r="153" spans="2:108" s="35" customFormat="1" x14ac:dyDescent="0.3">
      <c r="B153" s="22"/>
      <c r="V153" s="150"/>
      <c r="AM153" s="150"/>
      <c r="BC153" s="150"/>
      <c r="BV153" s="150"/>
      <c r="CM153" s="150"/>
      <c r="DD153" s="150"/>
    </row>
    <row r="154" spans="2:108" s="35" customFormat="1" x14ac:dyDescent="0.3">
      <c r="B154" s="22"/>
      <c r="V154" s="150"/>
      <c r="AM154" s="150"/>
      <c r="BC154" s="150"/>
      <c r="BV154" s="150"/>
      <c r="CM154" s="150"/>
      <c r="DD154" s="150"/>
    </row>
    <row r="155" spans="2:108" s="35" customFormat="1" x14ac:dyDescent="0.3">
      <c r="B155" s="22"/>
      <c r="V155" s="150"/>
      <c r="AM155" s="150"/>
      <c r="BC155" s="150"/>
      <c r="BV155" s="150"/>
      <c r="CM155" s="150"/>
      <c r="DD155" s="150"/>
    </row>
    <row r="156" spans="2:108" s="35" customFormat="1" x14ac:dyDescent="0.3">
      <c r="B156" s="22"/>
      <c r="V156" s="150"/>
      <c r="AM156" s="150"/>
      <c r="BC156" s="150"/>
      <c r="BV156" s="150"/>
      <c r="CM156" s="150"/>
      <c r="DD156" s="150"/>
    </row>
    <row r="157" spans="2:108" s="35" customFormat="1" x14ac:dyDescent="0.3">
      <c r="B157" s="22"/>
      <c r="V157" s="150"/>
      <c r="AM157" s="150"/>
      <c r="BC157" s="150"/>
      <c r="BV157" s="150"/>
      <c r="CM157" s="150"/>
      <c r="DD157" s="150"/>
    </row>
    <row r="158" spans="2:108" s="35" customFormat="1" x14ac:dyDescent="0.3">
      <c r="B158" s="22"/>
      <c r="V158" s="150"/>
      <c r="AM158" s="150"/>
      <c r="BC158" s="150"/>
      <c r="BV158" s="150"/>
      <c r="CM158" s="150"/>
      <c r="DD158" s="150"/>
    </row>
    <row r="159" spans="2:108" s="35" customFormat="1" x14ac:dyDescent="0.3">
      <c r="B159" s="22"/>
      <c r="V159" s="150"/>
      <c r="AM159" s="150"/>
      <c r="BC159" s="150"/>
      <c r="BV159" s="150"/>
      <c r="CM159" s="150"/>
      <c r="DD159" s="150"/>
    </row>
    <row r="160" spans="2:108" s="35" customFormat="1" x14ac:dyDescent="0.3">
      <c r="B160" s="22"/>
      <c r="V160" s="150"/>
      <c r="AM160" s="150"/>
      <c r="BC160" s="150"/>
      <c r="BV160" s="150"/>
      <c r="CM160" s="150"/>
      <c r="DD160" s="150"/>
    </row>
    <row r="161" spans="2:108" s="35" customFormat="1" x14ac:dyDescent="0.3">
      <c r="B161" s="22"/>
      <c r="V161" s="150"/>
      <c r="AM161" s="150"/>
      <c r="BC161" s="150"/>
      <c r="BV161" s="150"/>
      <c r="CM161" s="150"/>
      <c r="DD161" s="150"/>
    </row>
    <row r="162" spans="2:108" s="35" customFormat="1" x14ac:dyDescent="0.3">
      <c r="B162" s="22"/>
      <c r="V162" s="150"/>
      <c r="AM162" s="150"/>
      <c r="BC162" s="150"/>
      <c r="BV162" s="150"/>
      <c r="CM162" s="150"/>
      <c r="DD162" s="150"/>
    </row>
    <row r="163" spans="2:108" s="35" customFormat="1" x14ac:dyDescent="0.3">
      <c r="B163" s="22"/>
      <c r="V163" s="150"/>
      <c r="AM163" s="150"/>
      <c r="BC163" s="150"/>
      <c r="BV163" s="150"/>
      <c r="CM163" s="150"/>
      <c r="DD163" s="150"/>
    </row>
    <row r="164" spans="2:108" s="35" customFormat="1" x14ac:dyDescent="0.3">
      <c r="B164" s="22"/>
      <c r="V164" s="150"/>
      <c r="AM164" s="150"/>
      <c r="BC164" s="150"/>
      <c r="BV164" s="150"/>
      <c r="CM164" s="150"/>
      <c r="DD164" s="150"/>
    </row>
    <row r="165" spans="2:108" s="35" customFormat="1" x14ac:dyDescent="0.3">
      <c r="B165" s="22"/>
      <c r="V165" s="150"/>
      <c r="AM165" s="150"/>
      <c r="BC165" s="150"/>
      <c r="BV165" s="150"/>
      <c r="CM165" s="150"/>
      <c r="DD165" s="150"/>
    </row>
    <row r="166" spans="2:108" s="35" customFormat="1" x14ac:dyDescent="0.3">
      <c r="B166" s="22"/>
      <c r="V166" s="150"/>
      <c r="AM166" s="150"/>
      <c r="BC166" s="150"/>
      <c r="BV166" s="150"/>
      <c r="CM166" s="150"/>
      <c r="DD166" s="150"/>
    </row>
    <row r="167" spans="2:108" s="35" customFormat="1" x14ac:dyDescent="0.3">
      <c r="B167" s="22"/>
      <c r="V167" s="150"/>
      <c r="AM167" s="150"/>
      <c r="BC167" s="150"/>
      <c r="BV167" s="150"/>
      <c r="CM167" s="150"/>
      <c r="DD167" s="150"/>
    </row>
    <row r="168" spans="2:108" s="35" customFormat="1" x14ac:dyDescent="0.3">
      <c r="B168" s="22"/>
      <c r="V168" s="150"/>
      <c r="AM168" s="150"/>
      <c r="BC168" s="150"/>
      <c r="BV168" s="150"/>
      <c r="CM168" s="150"/>
      <c r="DD168" s="150"/>
    </row>
    <row r="169" spans="2:108" s="35" customFormat="1" x14ac:dyDescent="0.3">
      <c r="B169" s="22"/>
      <c r="V169" s="150"/>
      <c r="AM169" s="150"/>
      <c r="BC169" s="150"/>
      <c r="BV169" s="150"/>
      <c r="CM169" s="150"/>
      <c r="DD169" s="150"/>
    </row>
    <row r="170" spans="2:108" s="35" customFormat="1" x14ac:dyDescent="0.3">
      <c r="B170" s="22"/>
      <c r="V170" s="150"/>
      <c r="AM170" s="150"/>
      <c r="BC170" s="150"/>
      <c r="BV170" s="150"/>
      <c r="CM170" s="150"/>
      <c r="DD170" s="150"/>
    </row>
    <row r="171" spans="2:108" s="35" customFormat="1" x14ac:dyDescent="0.3">
      <c r="B171" s="22"/>
      <c r="V171" s="150"/>
      <c r="AM171" s="150"/>
      <c r="BC171" s="150"/>
      <c r="BV171" s="150"/>
      <c r="CM171" s="150"/>
      <c r="DD171" s="150"/>
    </row>
    <row r="172" spans="2:108" s="35" customFormat="1" x14ac:dyDescent="0.3">
      <c r="B172" s="22"/>
      <c r="V172" s="150"/>
      <c r="AM172" s="150"/>
      <c r="BC172" s="150"/>
      <c r="BV172" s="150"/>
      <c r="CM172" s="150"/>
      <c r="DD172" s="150"/>
    </row>
    <row r="173" spans="2:108" s="35" customFormat="1" x14ac:dyDescent="0.3">
      <c r="B173" s="22"/>
      <c r="V173" s="150"/>
      <c r="AM173" s="150"/>
      <c r="BC173" s="150"/>
      <c r="BV173" s="150"/>
      <c r="CM173" s="150"/>
      <c r="DD173" s="150"/>
    </row>
    <row r="174" spans="2:108" s="35" customFormat="1" x14ac:dyDescent="0.3">
      <c r="B174" s="22"/>
      <c r="V174" s="150"/>
      <c r="AM174" s="150"/>
      <c r="BC174" s="150"/>
      <c r="BV174" s="150"/>
      <c r="CM174" s="150"/>
      <c r="DD174" s="150"/>
    </row>
    <row r="175" spans="2:108" s="35" customFormat="1" x14ac:dyDescent="0.3">
      <c r="B175" s="22"/>
      <c r="V175" s="150"/>
      <c r="AM175" s="150"/>
      <c r="BC175" s="150"/>
      <c r="BV175" s="150"/>
      <c r="CM175" s="150"/>
      <c r="DD175" s="150"/>
    </row>
    <row r="176" spans="2:108" s="35" customFormat="1" x14ac:dyDescent="0.3">
      <c r="B176" s="22"/>
      <c r="V176" s="150"/>
      <c r="AM176" s="150"/>
      <c r="BC176" s="150"/>
      <c r="BV176" s="150"/>
      <c r="CM176" s="150"/>
      <c r="DD176" s="150"/>
    </row>
    <row r="177" spans="2:108" s="35" customFormat="1" x14ac:dyDescent="0.3">
      <c r="B177" s="22"/>
      <c r="V177" s="150"/>
      <c r="AM177" s="150"/>
      <c r="BC177" s="150"/>
      <c r="BV177" s="150"/>
      <c r="CM177" s="150"/>
      <c r="DD177" s="150"/>
    </row>
    <row r="178" spans="2:108" s="35" customFormat="1" x14ac:dyDescent="0.3">
      <c r="B178" s="22"/>
      <c r="V178" s="150"/>
      <c r="AM178" s="150"/>
      <c r="BC178" s="150"/>
      <c r="BV178" s="150"/>
      <c r="CM178" s="150"/>
      <c r="DD178" s="150"/>
    </row>
    <row r="179" spans="2:108" s="35" customFormat="1" x14ac:dyDescent="0.3">
      <c r="B179" s="22"/>
      <c r="V179" s="150"/>
      <c r="AM179" s="150"/>
      <c r="BC179" s="150"/>
      <c r="BV179" s="150"/>
      <c r="CM179" s="150"/>
      <c r="DD179" s="150"/>
    </row>
    <row r="180" spans="2:108" s="35" customFormat="1" x14ac:dyDescent="0.3">
      <c r="B180" s="22"/>
      <c r="V180" s="150"/>
      <c r="AM180" s="150"/>
      <c r="BC180" s="150"/>
      <c r="BV180" s="150"/>
      <c r="CM180" s="150"/>
      <c r="DD180" s="150"/>
    </row>
    <row r="181" spans="2:108" s="35" customFormat="1" x14ac:dyDescent="0.3">
      <c r="B181" s="22"/>
      <c r="V181" s="150"/>
      <c r="AM181" s="150"/>
      <c r="BC181" s="150"/>
      <c r="BV181" s="150"/>
      <c r="CM181" s="150"/>
      <c r="DD181" s="150"/>
    </row>
    <row r="182" spans="2:108" s="35" customFormat="1" x14ac:dyDescent="0.3">
      <c r="B182" s="22"/>
      <c r="V182" s="150"/>
      <c r="AM182" s="150"/>
      <c r="BC182" s="150"/>
      <c r="BV182" s="150"/>
      <c r="CM182" s="150"/>
      <c r="DD182" s="150"/>
    </row>
    <row r="183" spans="2:108" s="35" customFormat="1" x14ac:dyDescent="0.3">
      <c r="B183" s="22"/>
      <c r="V183" s="150"/>
      <c r="AM183" s="150"/>
      <c r="BC183" s="150"/>
      <c r="BV183" s="150"/>
      <c r="CM183" s="150"/>
      <c r="DD183" s="150"/>
    </row>
    <row r="184" spans="2:108" s="35" customFormat="1" x14ac:dyDescent="0.3">
      <c r="B184" s="22"/>
      <c r="V184" s="150"/>
      <c r="AM184" s="150"/>
      <c r="BC184" s="150"/>
      <c r="BV184" s="150"/>
      <c r="CM184" s="150"/>
      <c r="DD184" s="150"/>
    </row>
    <row r="185" spans="2:108" s="35" customFormat="1" x14ac:dyDescent="0.3">
      <c r="B185" s="22"/>
      <c r="V185" s="150"/>
      <c r="AM185" s="150"/>
      <c r="BC185" s="150"/>
      <c r="BV185" s="150"/>
      <c r="CM185" s="150"/>
      <c r="DD185" s="150"/>
    </row>
    <row r="186" spans="2:108" s="35" customFormat="1" x14ac:dyDescent="0.3">
      <c r="B186" s="22"/>
      <c r="V186" s="150"/>
      <c r="AM186" s="150"/>
      <c r="BC186" s="150"/>
      <c r="BV186" s="150"/>
      <c r="CM186" s="150"/>
      <c r="DD186" s="150"/>
    </row>
    <row r="187" spans="2:108" s="35" customFormat="1" x14ac:dyDescent="0.3">
      <c r="B187" s="22"/>
      <c r="V187" s="150"/>
      <c r="AM187" s="150"/>
      <c r="BC187" s="150"/>
      <c r="BV187" s="150"/>
      <c r="CM187" s="150"/>
      <c r="DD187" s="150"/>
    </row>
    <row r="188" spans="2:108" s="35" customFormat="1" x14ac:dyDescent="0.3">
      <c r="B188" s="22"/>
      <c r="V188" s="150"/>
      <c r="AM188" s="150"/>
      <c r="BC188" s="150"/>
      <c r="BV188" s="150"/>
      <c r="CM188" s="150"/>
      <c r="DD188" s="150"/>
    </row>
    <row r="189" spans="2:108" s="35" customFormat="1" x14ac:dyDescent="0.3">
      <c r="B189" s="22"/>
      <c r="V189" s="150"/>
      <c r="AM189" s="150"/>
      <c r="BC189" s="150"/>
      <c r="BV189" s="150"/>
      <c r="CM189" s="150"/>
      <c r="DD189" s="150"/>
    </row>
    <row r="190" spans="2:108" s="35" customFormat="1" x14ac:dyDescent="0.3">
      <c r="B190" s="22"/>
      <c r="V190" s="150"/>
      <c r="AM190" s="150"/>
      <c r="BC190" s="150"/>
      <c r="BV190" s="150"/>
      <c r="CM190" s="150"/>
      <c r="DD190" s="150"/>
    </row>
    <row r="191" spans="2:108" s="35" customFormat="1" x14ac:dyDescent="0.3">
      <c r="B191" s="22"/>
      <c r="V191" s="150"/>
      <c r="AM191" s="150"/>
      <c r="BC191" s="150"/>
      <c r="BV191" s="150"/>
      <c r="CM191" s="150"/>
      <c r="DD191" s="150"/>
    </row>
    <row r="192" spans="2:108" s="35" customFormat="1" x14ac:dyDescent="0.3">
      <c r="B192" s="22"/>
      <c r="V192" s="150"/>
      <c r="AM192" s="150"/>
      <c r="BC192" s="150"/>
      <c r="BV192" s="150"/>
      <c r="CM192" s="150"/>
      <c r="DD192" s="150"/>
    </row>
    <row r="193" spans="2:108" s="35" customFormat="1" x14ac:dyDescent="0.3">
      <c r="B193" s="22"/>
      <c r="V193" s="150"/>
      <c r="AM193" s="150"/>
      <c r="BC193" s="150"/>
      <c r="BV193" s="150"/>
      <c r="CM193" s="150"/>
      <c r="DD193" s="150"/>
    </row>
    <row r="194" spans="2:108" s="35" customFormat="1" x14ac:dyDescent="0.3">
      <c r="B194" s="22"/>
      <c r="V194" s="150"/>
      <c r="AM194" s="150"/>
      <c r="BC194" s="150"/>
      <c r="BV194" s="150"/>
      <c r="CM194" s="150"/>
      <c r="DD194" s="150"/>
    </row>
    <row r="195" spans="2:108" s="35" customFormat="1" x14ac:dyDescent="0.3">
      <c r="B195" s="22"/>
      <c r="V195" s="150"/>
      <c r="AM195" s="150"/>
      <c r="BC195" s="150"/>
      <c r="BV195" s="150"/>
      <c r="CM195" s="150"/>
      <c r="DD195" s="150"/>
    </row>
    <row r="196" spans="2:108" s="35" customFormat="1" x14ac:dyDescent="0.3">
      <c r="B196" s="22"/>
      <c r="V196" s="150"/>
      <c r="AM196" s="150"/>
      <c r="BC196" s="150"/>
      <c r="BV196" s="150"/>
      <c r="CM196" s="150"/>
      <c r="DD196" s="150"/>
    </row>
    <row r="197" spans="2:108" s="35" customFormat="1" x14ac:dyDescent="0.3">
      <c r="B197" s="22"/>
      <c r="V197" s="150"/>
      <c r="AM197" s="150"/>
      <c r="BC197" s="150"/>
      <c r="BV197" s="150"/>
      <c r="CM197" s="150"/>
      <c r="DD197" s="150"/>
    </row>
    <row r="198" spans="2:108" s="35" customFormat="1" x14ac:dyDescent="0.3">
      <c r="B198" s="22"/>
      <c r="V198" s="150"/>
      <c r="AM198" s="150"/>
      <c r="BC198" s="150"/>
      <c r="BV198" s="150"/>
      <c r="CM198" s="150"/>
      <c r="DD198" s="150"/>
    </row>
    <row r="199" spans="2:108" s="35" customFormat="1" x14ac:dyDescent="0.3">
      <c r="B199" s="22"/>
      <c r="V199" s="150"/>
      <c r="AM199" s="150"/>
      <c r="BC199" s="150"/>
      <c r="BV199" s="150"/>
      <c r="CM199" s="150"/>
      <c r="DD199" s="150"/>
    </row>
    <row r="200" spans="2:108" s="35" customFormat="1" x14ac:dyDescent="0.3">
      <c r="B200" s="22"/>
      <c r="V200" s="150"/>
      <c r="AM200" s="150"/>
      <c r="BC200" s="150"/>
      <c r="BV200" s="150"/>
      <c r="CM200" s="150"/>
      <c r="DD200" s="150"/>
    </row>
    <row r="201" spans="2:108" s="35" customFormat="1" x14ac:dyDescent="0.3">
      <c r="B201" s="22"/>
      <c r="V201" s="150"/>
      <c r="AM201" s="150"/>
      <c r="BC201" s="150"/>
      <c r="BV201" s="150"/>
      <c r="CM201" s="150"/>
      <c r="DD201" s="150"/>
    </row>
    <row r="202" spans="2:108" s="35" customFormat="1" x14ac:dyDescent="0.3">
      <c r="B202" s="22"/>
      <c r="V202" s="150"/>
      <c r="AM202" s="150"/>
      <c r="BC202" s="150"/>
      <c r="BV202" s="150"/>
      <c r="CM202" s="150"/>
      <c r="DD202" s="150"/>
    </row>
    <row r="203" spans="2:108" s="35" customFormat="1" x14ac:dyDescent="0.3">
      <c r="B203" s="22"/>
      <c r="V203" s="150"/>
      <c r="AM203" s="150"/>
      <c r="BC203" s="150"/>
      <c r="BV203" s="150"/>
      <c r="CM203" s="150"/>
      <c r="DD203" s="150"/>
    </row>
    <row r="204" spans="2:108" s="35" customFormat="1" x14ac:dyDescent="0.3">
      <c r="B204" s="22"/>
      <c r="V204" s="150"/>
      <c r="AM204" s="150"/>
      <c r="BC204" s="150"/>
      <c r="BV204" s="150"/>
      <c r="CM204" s="150"/>
      <c r="DD204" s="150"/>
    </row>
    <row r="205" spans="2:108" s="35" customFormat="1" x14ac:dyDescent="0.3">
      <c r="B205" s="22"/>
      <c r="V205" s="150"/>
      <c r="AM205" s="150"/>
      <c r="BC205" s="150"/>
      <c r="BV205" s="150"/>
      <c r="CM205" s="150"/>
      <c r="DD205" s="150"/>
    </row>
    <row r="206" spans="2:108" s="35" customFormat="1" x14ac:dyDescent="0.3">
      <c r="B206" s="22"/>
      <c r="V206" s="150"/>
      <c r="AM206" s="150"/>
      <c r="BC206" s="150"/>
      <c r="BV206" s="150"/>
      <c r="CM206" s="150"/>
      <c r="DD206" s="150"/>
    </row>
    <row r="207" spans="2:108" s="35" customFormat="1" x14ac:dyDescent="0.3">
      <c r="B207" s="22"/>
      <c r="V207" s="150"/>
      <c r="AM207" s="150"/>
      <c r="BC207" s="150"/>
      <c r="BV207" s="150"/>
      <c r="CM207" s="150"/>
      <c r="DD207" s="150"/>
    </row>
    <row r="208" spans="2:108" s="35" customFormat="1" x14ac:dyDescent="0.3">
      <c r="B208" s="22"/>
      <c r="V208" s="150"/>
      <c r="AM208" s="150"/>
      <c r="BC208" s="150"/>
      <c r="BV208" s="150"/>
      <c r="CM208" s="150"/>
      <c r="DD208" s="150"/>
    </row>
    <row r="209" spans="2:108" s="35" customFormat="1" x14ac:dyDescent="0.3">
      <c r="B209" s="22"/>
      <c r="V209" s="150"/>
      <c r="AM209" s="150"/>
      <c r="BC209" s="150"/>
      <c r="BV209" s="150"/>
      <c r="CM209" s="150"/>
      <c r="DD209" s="150"/>
    </row>
    <row r="210" spans="2:108" s="35" customFormat="1" x14ac:dyDescent="0.3">
      <c r="B210" s="22"/>
      <c r="V210" s="150"/>
      <c r="AM210" s="150"/>
      <c r="BC210" s="150"/>
      <c r="BV210" s="150"/>
      <c r="CM210" s="150"/>
      <c r="DD210" s="150"/>
    </row>
    <row r="211" spans="2:108" s="35" customFormat="1" x14ac:dyDescent="0.3">
      <c r="B211" s="22"/>
      <c r="V211" s="150"/>
      <c r="AM211" s="150"/>
      <c r="BC211" s="150"/>
      <c r="BV211" s="150"/>
      <c r="CM211" s="150"/>
      <c r="DD211" s="150"/>
    </row>
    <row r="212" spans="2:108" s="35" customFormat="1" x14ac:dyDescent="0.3">
      <c r="B212" s="22"/>
      <c r="V212" s="150"/>
      <c r="AM212" s="150"/>
      <c r="BC212" s="150"/>
      <c r="BV212" s="150"/>
      <c r="CM212" s="150"/>
      <c r="DD212" s="150"/>
    </row>
    <row r="213" spans="2:108" s="35" customFormat="1" x14ac:dyDescent="0.3">
      <c r="B213" s="22"/>
      <c r="V213" s="150"/>
      <c r="AM213" s="150"/>
      <c r="BC213" s="150"/>
      <c r="BV213" s="150"/>
      <c r="CM213" s="150"/>
      <c r="DD213" s="150"/>
    </row>
    <row r="214" spans="2:108" s="35" customFormat="1" x14ac:dyDescent="0.3">
      <c r="B214" s="22"/>
      <c r="V214" s="150"/>
      <c r="AM214" s="150"/>
      <c r="BC214" s="150"/>
      <c r="BV214" s="150"/>
      <c r="CM214" s="150"/>
      <c r="DD214" s="150"/>
    </row>
    <row r="215" spans="2:108" s="35" customFormat="1" x14ac:dyDescent="0.3">
      <c r="B215" s="22"/>
      <c r="V215" s="150"/>
      <c r="AM215" s="150"/>
      <c r="BC215" s="150"/>
      <c r="BV215" s="150"/>
      <c r="CM215" s="150"/>
      <c r="DD215" s="150"/>
    </row>
    <row r="216" spans="2:108" s="35" customFormat="1" x14ac:dyDescent="0.3">
      <c r="B216" s="22"/>
      <c r="V216" s="150"/>
      <c r="AM216" s="150"/>
      <c r="BC216" s="150"/>
      <c r="BV216" s="150"/>
      <c r="CM216" s="150"/>
      <c r="DD216" s="150"/>
    </row>
    <row r="217" spans="2:108" s="35" customFormat="1" x14ac:dyDescent="0.3">
      <c r="B217" s="22"/>
      <c r="V217" s="150"/>
      <c r="AM217" s="150"/>
      <c r="BC217" s="150"/>
      <c r="BV217" s="150"/>
      <c r="CM217" s="150"/>
      <c r="DD217" s="150"/>
    </row>
    <row r="218" spans="2:108" s="35" customFormat="1" x14ac:dyDescent="0.3">
      <c r="B218" s="22"/>
      <c r="V218" s="150"/>
      <c r="AM218" s="150"/>
      <c r="BC218" s="150"/>
      <c r="BV218" s="150"/>
      <c r="CM218" s="150"/>
      <c r="DD218" s="150"/>
    </row>
    <row r="219" spans="2:108" s="35" customFormat="1" x14ac:dyDescent="0.3">
      <c r="B219" s="22"/>
      <c r="V219" s="150"/>
      <c r="AM219" s="150"/>
      <c r="BC219" s="150"/>
      <c r="BV219" s="150"/>
      <c r="CM219" s="150"/>
      <c r="DD219" s="150"/>
    </row>
    <row r="220" spans="2:108" s="35" customFormat="1" x14ac:dyDescent="0.3">
      <c r="B220" s="22"/>
      <c r="V220" s="150"/>
      <c r="AM220" s="150"/>
      <c r="BC220" s="150"/>
      <c r="BV220" s="150"/>
      <c r="CM220" s="150"/>
      <c r="DD220" s="150"/>
    </row>
    <row r="221" spans="2:108" s="35" customFormat="1" x14ac:dyDescent="0.3">
      <c r="B221" s="22"/>
      <c r="V221" s="150"/>
      <c r="AM221" s="150"/>
      <c r="BC221" s="150"/>
      <c r="BV221" s="150"/>
      <c r="CM221" s="150"/>
      <c r="DD221" s="150"/>
    </row>
    <row r="222" spans="2:108" s="35" customFormat="1" x14ac:dyDescent="0.3">
      <c r="B222" s="22"/>
      <c r="V222" s="150"/>
      <c r="AM222" s="150"/>
      <c r="BC222" s="150"/>
      <c r="BV222" s="150"/>
      <c r="CM222" s="150"/>
      <c r="DD222" s="150"/>
    </row>
    <row r="223" spans="2:108" s="35" customFormat="1" x14ac:dyDescent="0.3">
      <c r="B223" s="22"/>
      <c r="V223" s="150"/>
      <c r="AM223" s="150"/>
      <c r="BC223" s="150"/>
      <c r="BV223" s="150"/>
      <c r="CM223" s="150"/>
      <c r="DD223" s="150"/>
    </row>
    <row r="224" spans="2:108" s="35" customFormat="1" x14ac:dyDescent="0.3">
      <c r="B224" s="22"/>
      <c r="V224" s="150"/>
      <c r="AM224" s="150"/>
      <c r="BC224" s="150"/>
      <c r="BV224" s="150"/>
      <c r="CM224" s="150"/>
      <c r="DD224" s="150"/>
    </row>
    <row r="225" spans="2:108" s="35" customFormat="1" x14ac:dyDescent="0.3">
      <c r="B225" s="22"/>
      <c r="V225" s="150"/>
      <c r="AM225" s="150"/>
      <c r="BC225" s="150"/>
      <c r="BV225" s="150"/>
      <c r="CM225" s="150"/>
      <c r="DD225" s="150"/>
    </row>
    <row r="226" spans="2:108" s="35" customFormat="1" x14ac:dyDescent="0.3">
      <c r="B226" s="22"/>
      <c r="V226" s="150"/>
      <c r="AM226" s="150"/>
      <c r="BC226" s="150"/>
      <c r="BV226" s="150"/>
      <c r="CM226" s="150"/>
      <c r="DD226" s="150"/>
    </row>
    <row r="227" spans="2:108" s="35" customFormat="1" x14ac:dyDescent="0.3">
      <c r="B227" s="22"/>
      <c r="V227" s="150"/>
      <c r="AM227" s="150"/>
      <c r="BC227" s="150"/>
      <c r="BV227" s="150"/>
      <c r="CM227" s="150"/>
      <c r="DD227" s="150"/>
    </row>
    <row r="228" spans="2:108" s="35" customFormat="1" x14ac:dyDescent="0.3">
      <c r="B228" s="22"/>
      <c r="V228" s="150"/>
      <c r="AM228" s="150"/>
      <c r="BC228" s="150"/>
      <c r="BV228" s="150"/>
      <c r="CM228" s="150"/>
      <c r="DD228" s="150"/>
    </row>
    <row r="229" spans="2:108" s="35" customFormat="1" x14ac:dyDescent="0.3">
      <c r="B229" s="22"/>
      <c r="V229" s="150"/>
      <c r="AM229" s="150"/>
      <c r="BC229" s="150"/>
      <c r="BV229" s="150"/>
      <c r="CM229" s="150"/>
      <c r="DD229" s="150"/>
    </row>
    <row r="230" spans="2:108" s="35" customFormat="1" x14ac:dyDescent="0.3">
      <c r="B230" s="22"/>
      <c r="V230" s="150"/>
      <c r="AM230" s="150"/>
      <c r="BC230" s="150"/>
      <c r="BV230" s="150"/>
      <c r="CM230" s="150"/>
      <c r="DD230" s="150"/>
    </row>
    <row r="231" spans="2:108" s="35" customFormat="1" x14ac:dyDescent="0.3">
      <c r="B231" s="22"/>
      <c r="V231" s="150"/>
      <c r="AM231" s="150"/>
      <c r="BC231" s="150"/>
      <c r="BV231" s="150"/>
      <c r="CM231" s="150"/>
      <c r="DD231" s="150"/>
    </row>
    <row r="232" spans="2:108" s="35" customFormat="1" x14ac:dyDescent="0.3">
      <c r="B232" s="22"/>
      <c r="V232" s="150"/>
      <c r="AM232" s="150"/>
      <c r="BC232" s="150"/>
      <c r="BV232" s="150"/>
      <c r="CM232" s="150"/>
      <c r="DD232" s="150"/>
    </row>
    <row r="233" spans="2:108" s="35" customFormat="1" x14ac:dyDescent="0.3">
      <c r="B233" s="22"/>
      <c r="V233" s="150"/>
      <c r="AM233" s="150"/>
      <c r="BC233" s="150"/>
      <c r="BV233" s="150"/>
      <c r="CM233" s="150"/>
      <c r="DD233" s="150"/>
    </row>
    <row r="234" spans="2:108" s="35" customFormat="1" x14ac:dyDescent="0.3">
      <c r="B234" s="22"/>
      <c r="V234" s="150"/>
      <c r="AM234" s="150"/>
      <c r="BC234" s="150"/>
      <c r="BV234" s="150"/>
      <c r="CM234" s="150"/>
      <c r="DD234" s="150"/>
    </row>
    <row r="235" spans="2:108" s="35" customFormat="1" x14ac:dyDescent="0.3">
      <c r="B235" s="22"/>
      <c r="V235" s="150"/>
      <c r="AM235" s="150"/>
      <c r="BC235" s="150"/>
      <c r="BV235" s="150"/>
      <c r="CM235" s="150"/>
      <c r="DD235" s="150"/>
    </row>
    <row r="236" spans="2:108" s="35" customFormat="1" x14ac:dyDescent="0.3">
      <c r="B236" s="22"/>
      <c r="V236" s="150"/>
      <c r="AM236" s="150"/>
      <c r="BC236" s="150"/>
      <c r="BV236" s="150"/>
      <c r="CM236" s="150"/>
      <c r="DD236" s="150"/>
    </row>
    <row r="237" spans="2:108" s="35" customFormat="1" x14ac:dyDescent="0.3">
      <c r="B237" s="22"/>
      <c r="V237" s="150"/>
      <c r="AM237" s="150"/>
      <c r="BC237" s="150"/>
      <c r="BV237" s="150"/>
      <c r="CM237" s="150"/>
      <c r="DD237" s="150"/>
    </row>
    <row r="238" spans="2:108" s="35" customFormat="1" x14ac:dyDescent="0.3">
      <c r="B238" s="22"/>
      <c r="V238" s="150"/>
      <c r="AM238" s="150"/>
      <c r="BC238" s="150"/>
      <c r="BV238" s="150"/>
      <c r="CM238" s="150"/>
      <c r="DD238" s="150"/>
    </row>
    <row r="239" spans="2:108" s="35" customFormat="1" x14ac:dyDescent="0.3">
      <c r="B239" s="22"/>
      <c r="V239" s="150"/>
      <c r="AM239" s="150"/>
      <c r="BC239" s="150"/>
      <c r="BV239" s="150"/>
      <c r="CM239" s="150"/>
      <c r="DD239" s="150"/>
    </row>
    <row r="240" spans="2:108" s="35" customFormat="1" x14ac:dyDescent="0.3">
      <c r="B240" s="22"/>
      <c r="V240" s="150"/>
      <c r="AM240" s="150"/>
      <c r="BC240" s="150"/>
      <c r="BV240" s="150"/>
      <c r="CM240" s="150"/>
      <c r="DD240" s="150"/>
    </row>
    <row r="241" spans="2:108" s="35" customFormat="1" x14ac:dyDescent="0.3">
      <c r="B241" s="22"/>
      <c r="V241" s="150"/>
      <c r="AM241" s="150"/>
      <c r="BC241" s="150"/>
      <c r="BV241" s="150"/>
      <c r="CM241" s="150"/>
      <c r="DD241" s="150"/>
    </row>
    <row r="242" spans="2:108" s="35" customFormat="1" x14ac:dyDescent="0.3">
      <c r="B242" s="22"/>
      <c r="V242" s="150"/>
      <c r="AM242" s="150"/>
      <c r="BC242" s="150"/>
      <c r="BV242" s="150"/>
      <c r="CM242" s="150"/>
      <c r="DD242" s="150"/>
    </row>
    <row r="243" spans="2:108" s="35" customFormat="1" x14ac:dyDescent="0.3">
      <c r="B243" s="22"/>
      <c r="V243" s="150"/>
      <c r="AM243" s="150"/>
      <c r="BC243" s="150"/>
      <c r="BV243" s="150"/>
      <c r="CM243" s="150"/>
      <c r="DD243" s="150"/>
    </row>
    <row r="244" spans="2:108" s="35" customFormat="1" x14ac:dyDescent="0.3">
      <c r="B244" s="22"/>
      <c r="V244" s="150"/>
      <c r="AM244" s="150"/>
      <c r="BC244" s="150"/>
      <c r="BV244" s="150"/>
      <c r="CM244" s="150"/>
      <c r="DD244" s="150"/>
    </row>
    <row r="245" spans="2:108" s="35" customFormat="1" x14ac:dyDescent="0.3">
      <c r="B245" s="22"/>
      <c r="V245" s="150"/>
      <c r="AM245" s="150"/>
      <c r="BC245" s="150"/>
      <c r="BV245" s="150"/>
      <c r="CM245" s="150"/>
      <c r="DD245" s="150"/>
    </row>
    <row r="246" spans="2:108" s="35" customFormat="1" x14ac:dyDescent="0.3">
      <c r="B246" s="22"/>
      <c r="V246" s="150"/>
      <c r="AM246" s="150"/>
      <c r="BC246" s="150"/>
      <c r="BV246" s="150"/>
      <c r="CM246" s="150"/>
      <c r="DD246" s="150"/>
    </row>
    <row r="247" spans="2:108" s="35" customFormat="1" x14ac:dyDescent="0.3">
      <c r="B247" s="22"/>
      <c r="V247" s="150"/>
      <c r="AM247" s="150"/>
      <c r="BC247" s="150"/>
      <c r="BV247" s="150"/>
      <c r="CM247" s="150"/>
      <c r="DD247" s="150"/>
    </row>
    <row r="248" spans="2:108" s="35" customFormat="1" x14ac:dyDescent="0.3">
      <c r="B248" s="22"/>
      <c r="V248" s="150"/>
      <c r="AM248" s="150"/>
      <c r="BC248" s="150"/>
      <c r="BV248" s="150"/>
      <c r="CM248" s="150"/>
      <c r="DD248" s="150"/>
    </row>
    <row r="249" spans="2:108" s="35" customFormat="1" x14ac:dyDescent="0.3">
      <c r="B249" s="22"/>
      <c r="V249" s="150"/>
      <c r="AM249" s="150"/>
      <c r="BC249" s="150"/>
      <c r="BV249" s="150"/>
      <c r="CM249" s="150"/>
      <c r="DD249" s="150"/>
    </row>
    <row r="250" spans="2:108" s="35" customFormat="1" x14ac:dyDescent="0.3">
      <c r="B250" s="22"/>
      <c r="V250" s="150"/>
      <c r="AM250" s="150"/>
      <c r="BC250" s="150"/>
      <c r="BV250" s="150"/>
      <c r="CM250" s="150"/>
      <c r="DD250" s="150"/>
    </row>
    <row r="251" spans="2:108" s="35" customFormat="1" x14ac:dyDescent="0.3">
      <c r="B251" s="22"/>
      <c r="V251" s="150"/>
      <c r="AM251" s="150"/>
      <c r="BC251" s="150"/>
      <c r="BV251" s="150"/>
      <c r="CM251" s="150"/>
      <c r="DD251" s="150"/>
    </row>
    <row r="252" spans="2:108" s="35" customFormat="1" x14ac:dyDescent="0.3">
      <c r="B252" s="22"/>
      <c r="V252" s="150"/>
      <c r="AM252" s="150"/>
      <c r="BC252" s="150"/>
      <c r="BV252" s="150"/>
      <c r="CM252" s="150"/>
      <c r="DD252" s="150"/>
    </row>
    <row r="253" spans="2:108" s="35" customFormat="1" x14ac:dyDescent="0.3">
      <c r="B253" s="22"/>
      <c r="V253" s="150"/>
      <c r="AM253" s="150"/>
      <c r="BC253" s="150"/>
      <c r="BV253" s="150"/>
      <c r="CM253" s="150"/>
      <c r="DD253" s="150"/>
    </row>
    <row r="254" spans="2:108" s="35" customFormat="1" x14ac:dyDescent="0.3">
      <c r="B254" s="22"/>
      <c r="V254" s="150"/>
      <c r="AM254" s="150"/>
      <c r="BC254" s="150"/>
      <c r="BV254" s="150"/>
      <c r="CM254" s="150"/>
      <c r="DD254" s="150"/>
    </row>
    <row r="255" spans="2:108" s="35" customFormat="1" x14ac:dyDescent="0.3">
      <c r="B255" s="22"/>
      <c r="V255" s="150"/>
      <c r="AM255" s="150"/>
      <c r="BC255" s="150"/>
      <c r="BV255" s="150"/>
      <c r="CM255" s="150"/>
      <c r="DD255" s="150"/>
    </row>
    <row r="256" spans="2:108" s="35" customFormat="1" x14ac:dyDescent="0.3">
      <c r="B256" s="22"/>
      <c r="V256" s="150"/>
      <c r="AM256" s="150"/>
      <c r="BC256" s="150"/>
      <c r="BV256" s="150"/>
      <c r="CM256" s="150"/>
      <c r="DD256" s="150"/>
    </row>
    <row r="257" spans="2:108" s="35" customFormat="1" x14ac:dyDescent="0.3">
      <c r="B257" s="22"/>
      <c r="V257" s="150"/>
      <c r="AM257" s="150"/>
      <c r="BC257" s="150"/>
      <c r="BV257" s="150"/>
      <c r="CM257" s="150"/>
      <c r="DD257" s="150"/>
    </row>
    <row r="258" spans="2:108" s="35" customFormat="1" x14ac:dyDescent="0.3">
      <c r="B258" s="22"/>
      <c r="V258" s="150"/>
      <c r="AM258" s="150"/>
      <c r="BC258" s="150"/>
      <c r="BV258" s="150"/>
      <c r="CM258" s="150"/>
      <c r="DD258" s="150"/>
    </row>
    <row r="259" spans="2:108" s="35" customFormat="1" x14ac:dyDescent="0.3">
      <c r="B259" s="22"/>
      <c r="V259" s="150"/>
      <c r="AM259" s="150"/>
      <c r="BC259" s="150"/>
      <c r="BV259" s="150"/>
      <c r="CM259" s="150"/>
      <c r="DD259" s="150"/>
    </row>
    <row r="260" spans="2:108" s="35" customFormat="1" x14ac:dyDescent="0.3">
      <c r="B260" s="22"/>
      <c r="V260" s="150"/>
      <c r="AM260" s="150"/>
      <c r="BC260" s="150"/>
      <c r="BV260" s="150"/>
      <c r="CM260" s="150"/>
      <c r="DD260" s="150"/>
    </row>
    <row r="261" spans="2:108" s="35" customFormat="1" x14ac:dyDescent="0.3">
      <c r="B261" s="22"/>
      <c r="V261" s="150"/>
      <c r="AM261" s="150"/>
      <c r="BC261" s="150"/>
      <c r="BV261" s="150"/>
      <c r="CM261" s="150"/>
      <c r="DD261" s="150"/>
    </row>
    <row r="262" spans="2:108" s="35" customFormat="1" x14ac:dyDescent="0.3">
      <c r="B262" s="22"/>
      <c r="V262" s="150"/>
      <c r="AM262" s="150"/>
      <c r="BC262" s="150"/>
      <c r="BV262" s="150"/>
      <c r="CM262" s="150"/>
      <c r="DD262" s="150"/>
    </row>
    <row r="263" spans="2:108" s="35" customFormat="1" x14ac:dyDescent="0.3">
      <c r="B263" s="22"/>
      <c r="V263" s="150"/>
      <c r="AM263" s="150"/>
      <c r="BC263" s="150"/>
      <c r="BV263" s="150"/>
      <c r="CM263" s="150"/>
      <c r="DD263" s="150"/>
    </row>
    <row r="264" spans="2:108" s="35" customFormat="1" x14ac:dyDescent="0.3">
      <c r="B264" s="22"/>
      <c r="V264" s="150"/>
      <c r="AM264" s="150"/>
      <c r="BC264" s="150"/>
      <c r="BV264" s="150"/>
      <c r="CM264" s="150"/>
      <c r="DD264" s="150"/>
    </row>
    <row r="265" spans="2:108" s="35" customFormat="1" x14ac:dyDescent="0.3">
      <c r="B265" s="22"/>
      <c r="V265" s="150"/>
      <c r="AM265" s="150"/>
      <c r="BC265" s="150"/>
      <c r="BV265" s="150"/>
      <c r="CM265" s="150"/>
      <c r="DD265" s="150"/>
    </row>
    <row r="266" spans="2:108" s="35" customFormat="1" x14ac:dyDescent="0.3">
      <c r="B266" s="22"/>
      <c r="V266" s="150"/>
      <c r="AM266" s="150"/>
      <c r="BC266" s="150"/>
      <c r="BV266" s="150"/>
      <c r="CM266" s="150"/>
      <c r="DD266" s="150"/>
    </row>
    <row r="267" spans="2:108" s="35" customFormat="1" x14ac:dyDescent="0.3">
      <c r="B267" s="22"/>
      <c r="V267" s="150"/>
      <c r="AM267" s="150"/>
      <c r="BC267" s="150"/>
      <c r="BV267" s="150"/>
      <c r="CM267" s="150"/>
      <c r="DD267" s="150"/>
    </row>
    <row r="268" spans="2:108" s="35" customFormat="1" x14ac:dyDescent="0.3">
      <c r="B268" s="22"/>
      <c r="V268" s="150"/>
      <c r="AM268" s="150"/>
      <c r="BC268" s="150"/>
      <c r="BV268" s="150"/>
      <c r="CM268" s="150"/>
      <c r="DD268" s="150"/>
    </row>
    <row r="269" spans="2:108" s="35" customFormat="1" x14ac:dyDescent="0.3">
      <c r="B269" s="22"/>
      <c r="V269" s="150"/>
      <c r="AM269" s="150"/>
      <c r="BC269" s="150"/>
      <c r="BV269" s="150"/>
      <c r="CM269" s="150"/>
      <c r="DD269" s="150"/>
    </row>
    <row r="270" spans="2:108" s="35" customFormat="1" x14ac:dyDescent="0.3">
      <c r="B270" s="22"/>
      <c r="V270" s="150"/>
      <c r="AM270" s="150"/>
      <c r="BC270" s="150"/>
      <c r="BV270" s="150"/>
      <c r="CM270" s="150"/>
      <c r="DD270" s="150"/>
    </row>
    <row r="271" spans="2:108" s="35" customFormat="1" x14ac:dyDescent="0.3">
      <c r="B271" s="22"/>
      <c r="V271" s="150"/>
      <c r="AM271" s="150"/>
      <c r="BC271" s="150"/>
      <c r="BV271" s="150"/>
      <c r="CM271" s="150"/>
      <c r="DD271" s="150"/>
    </row>
    <row r="272" spans="2:108" s="35" customFormat="1" x14ac:dyDescent="0.3">
      <c r="B272" s="22"/>
      <c r="V272" s="150"/>
      <c r="AM272" s="150"/>
      <c r="BC272" s="150"/>
      <c r="BV272" s="150"/>
      <c r="CM272" s="150"/>
      <c r="DD272" s="150"/>
    </row>
    <row r="273" spans="2:108" s="35" customFormat="1" x14ac:dyDescent="0.3">
      <c r="B273" s="22"/>
      <c r="V273" s="150"/>
      <c r="AM273" s="150"/>
      <c r="BC273" s="150"/>
      <c r="BV273" s="150"/>
      <c r="CM273" s="150"/>
      <c r="DD273" s="150"/>
    </row>
    <row r="274" spans="2:108" s="35" customFormat="1" x14ac:dyDescent="0.3">
      <c r="B274" s="22"/>
      <c r="V274" s="150"/>
      <c r="AM274" s="150"/>
      <c r="BC274" s="150"/>
      <c r="BV274" s="150"/>
      <c r="CM274" s="150"/>
      <c r="DD274" s="150"/>
    </row>
    <row r="275" spans="2:108" s="35" customFormat="1" x14ac:dyDescent="0.3">
      <c r="B275" s="22"/>
      <c r="V275" s="150"/>
      <c r="AM275" s="150"/>
      <c r="BC275" s="150"/>
      <c r="BV275" s="150"/>
      <c r="CM275" s="150"/>
      <c r="DD275" s="150"/>
    </row>
    <row r="276" spans="2:108" s="35" customFormat="1" x14ac:dyDescent="0.3">
      <c r="B276" s="22"/>
      <c r="V276" s="150"/>
      <c r="AM276" s="150"/>
      <c r="BC276" s="150"/>
      <c r="BV276" s="150"/>
      <c r="CM276" s="150"/>
      <c r="DD276" s="150"/>
    </row>
    <row r="277" spans="2:108" s="35" customFormat="1" x14ac:dyDescent="0.3">
      <c r="B277" s="22"/>
      <c r="V277" s="150"/>
      <c r="AM277" s="150"/>
      <c r="BC277" s="150"/>
      <c r="BV277" s="150"/>
      <c r="CM277" s="150"/>
      <c r="DD277" s="150"/>
    </row>
    <row r="278" spans="2:108" s="35" customFormat="1" x14ac:dyDescent="0.3">
      <c r="B278" s="22"/>
      <c r="V278" s="150"/>
      <c r="AM278" s="150"/>
      <c r="BC278" s="150"/>
      <c r="BV278" s="150"/>
      <c r="CM278" s="150"/>
      <c r="DD278" s="150"/>
    </row>
    <row r="279" spans="2:108" s="35" customFormat="1" x14ac:dyDescent="0.3">
      <c r="B279" s="22"/>
      <c r="V279" s="150"/>
      <c r="AM279" s="150"/>
      <c r="BC279" s="150"/>
      <c r="BV279" s="150"/>
      <c r="CM279" s="150"/>
      <c r="DD279" s="150"/>
    </row>
    <row r="280" spans="2:108" s="35" customFormat="1" x14ac:dyDescent="0.3">
      <c r="B280" s="22"/>
      <c r="V280" s="150"/>
      <c r="AM280" s="150"/>
      <c r="BC280" s="150"/>
      <c r="BV280" s="150"/>
      <c r="CM280" s="150"/>
      <c r="DD280" s="150"/>
    </row>
    <row r="281" spans="2:108" s="35" customFormat="1" x14ac:dyDescent="0.3">
      <c r="B281" s="22"/>
      <c r="V281" s="150"/>
      <c r="AM281" s="150"/>
      <c r="BC281" s="150"/>
      <c r="BV281" s="150"/>
      <c r="CM281" s="150"/>
      <c r="DD281" s="150"/>
    </row>
    <row r="282" spans="2:108" s="35" customFormat="1" x14ac:dyDescent="0.3">
      <c r="B282" s="22"/>
      <c r="V282" s="150"/>
      <c r="AM282" s="150"/>
      <c r="BC282" s="150"/>
      <c r="BV282" s="150"/>
      <c r="CM282" s="150"/>
      <c r="DD282" s="150"/>
    </row>
    <row r="283" spans="2:108" s="35" customFormat="1" x14ac:dyDescent="0.3">
      <c r="B283" s="22"/>
      <c r="V283" s="150"/>
      <c r="AM283" s="150"/>
      <c r="BC283" s="150"/>
      <c r="BV283" s="150"/>
      <c r="CM283" s="150"/>
      <c r="DD283" s="150"/>
    </row>
    <row r="284" spans="2:108" s="35" customFormat="1" x14ac:dyDescent="0.3">
      <c r="B284" s="22"/>
      <c r="V284" s="150"/>
      <c r="AM284" s="150"/>
      <c r="BC284" s="150"/>
      <c r="BV284" s="150"/>
      <c r="CM284" s="150"/>
      <c r="DD284" s="150"/>
    </row>
    <row r="285" spans="2:108" s="35" customFormat="1" x14ac:dyDescent="0.3">
      <c r="B285" s="22"/>
      <c r="V285" s="150"/>
      <c r="AM285" s="150"/>
      <c r="BC285" s="150"/>
      <c r="BV285" s="150"/>
      <c r="CM285" s="150"/>
      <c r="DD285" s="150"/>
    </row>
    <row r="286" spans="2:108" s="35" customFormat="1" x14ac:dyDescent="0.3">
      <c r="B286" s="22"/>
      <c r="V286" s="150"/>
      <c r="AM286" s="150"/>
      <c r="BC286" s="150"/>
      <c r="BV286" s="150"/>
      <c r="CM286" s="150"/>
      <c r="DD286" s="150"/>
    </row>
    <row r="287" spans="2:108" s="35" customFormat="1" x14ac:dyDescent="0.3">
      <c r="B287" s="22"/>
      <c r="V287" s="150"/>
      <c r="AM287" s="150"/>
      <c r="BC287" s="150"/>
      <c r="BV287" s="150"/>
      <c r="CM287" s="150"/>
      <c r="DD287" s="150"/>
    </row>
    <row r="288" spans="2:108" s="35" customFormat="1" x14ac:dyDescent="0.3">
      <c r="B288" s="22"/>
      <c r="V288" s="150"/>
      <c r="AM288" s="150"/>
      <c r="BC288" s="150"/>
      <c r="BV288" s="150"/>
      <c r="CM288" s="150"/>
      <c r="DD288" s="150"/>
    </row>
    <row r="289" spans="2:108" s="35" customFormat="1" x14ac:dyDescent="0.3">
      <c r="B289" s="22"/>
      <c r="V289" s="150"/>
      <c r="AM289" s="150"/>
      <c r="BC289" s="150"/>
      <c r="BV289" s="150"/>
      <c r="CM289" s="150"/>
      <c r="DD289" s="150"/>
    </row>
    <row r="290" spans="2:108" s="35" customFormat="1" x14ac:dyDescent="0.3">
      <c r="B290" s="22"/>
      <c r="V290" s="150"/>
      <c r="AM290" s="150"/>
      <c r="BC290" s="150"/>
      <c r="BV290" s="150"/>
      <c r="CM290" s="150"/>
      <c r="DD290" s="150"/>
    </row>
    <row r="291" spans="2:108" s="35" customFormat="1" x14ac:dyDescent="0.3">
      <c r="B291" s="22"/>
      <c r="V291" s="150"/>
      <c r="AM291" s="150"/>
      <c r="BC291" s="150"/>
      <c r="BV291" s="150"/>
      <c r="CM291" s="150"/>
      <c r="DD291" s="150"/>
    </row>
    <row r="292" spans="2:108" s="35" customFormat="1" x14ac:dyDescent="0.3">
      <c r="B292" s="22"/>
      <c r="V292" s="150"/>
      <c r="AM292" s="150"/>
      <c r="BC292" s="150"/>
      <c r="BV292" s="150"/>
      <c r="CM292" s="150"/>
      <c r="DD292" s="150"/>
    </row>
    <row r="293" spans="2:108" s="35" customFormat="1" x14ac:dyDescent="0.3">
      <c r="B293" s="22"/>
      <c r="V293" s="150"/>
      <c r="AM293" s="150"/>
      <c r="BC293" s="150"/>
      <c r="BV293" s="150"/>
      <c r="CM293" s="150"/>
      <c r="DD293" s="150"/>
    </row>
    <row r="294" spans="2:108" s="35" customFormat="1" x14ac:dyDescent="0.3">
      <c r="B294" s="22"/>
      <c r="V294" s="150"/>
      <c r="AM294" s="150"/>
      <c r="BC294" s="150"/>
      <c r="BV294" s="150"/>
      <c r="CM294" s="150"/>
      <c r="DD294" s="150"/>
    </row>
    <row r="295" spans="2:108" s="35" customFormat="1" x14ac:dyDescent="0.3">
      <c r="B295" s="22"/>
      <c r="V295" s="150"/>
      <c r="AM295" s="150"/>
      <c r="BC295" s="150"/>
      <c r="BV295" s="150"/>
      <c r="CM295" s="150"/>
      <c r="DD295" s="150"/>
    </row>
    <row r="296" spans="2:108" s="35" customFormat="1" x14ac:dyDescent="0.3">
      <c r="B296" s="22"/>
      <c r="V296" s="150"/>
      <c r="AM296" s="150"/>
      <c r="BC296" s="150"/>
      <c r="BV296" s="150"/>
      <c r="CM296" s="150"/>
      <c r="DD296" s="150"/>
    </row>
    <row r="297" spans="2:108" s="35" customFormat="1" x14ac:dyDescent="0.3">
      <c r="B297" s="22"/>
      <c r="V297" s="150"/>
      <c r="AM297" s="150"/>
      <c r="BC297" s="150"/>
      <c r="BV297" s="150"/>
      <c r="CM297" s="150"/>
      <c r="DD297" s="150"/>
    </row>
    <row r="298" spans="2:108" s="35" customFormat="1" x14ac:dyDescent="0.3">
      <c r="B298" s="22"/>
      <c r="V298" s="150"/>
      <c r="AM298" s="150"/>
      <c r="BC298" s="150"/>
      <c r="BV298" s="150"/>
      <c r="CM298" s="150"/>
      <c r="DD298" s="150"/>
    </row>
    <row r="299" spans="2:108" s="35" customFormat="1" x14ac:dyDescent="0.3">
      <c r="B299" s="22"/>
      <c r="V299" s="150"/>
      <c r="AM299" s="150"/>
      <c r="BC299" s="150"/>
      <c r="BV299" s="150"/>
      <c r="CM299" s="150"/>
      <c r="DD299" s="150"/>
    </row>
    <row r="300" spans="2:108" s="35" customFormat="1" x14ac:dyDescent="0.3">
      <c r="B300" s="22"/>
      <c r="V300" s="150"/>
      <c r="AM300" s="150"/>
      <c r="BC300" s="150"/>
      <c r="BV300" s="150"/>
      <c r="CM300" s="150"/>
      <c r="DD300" s="150"/>
    </row>
    <row r="301" spans="2:108" s="35" customFormat="1" x14ac:dyDescent="0.3">
      <c r="B301" s="22"/>
      <c r="V301" s="150"/>
      <c r="AM301" s="150"/>
      <c r="BC301" s="150"/>
      <c r="BV301" s="150"/>
      <c r="CM301" s="150"/>
      <c r="DD301" s="150"/>
    </row>
    <row r="302" spans="2:108" s="35" customFormat="1" x14ac:dyDescent="0.3">
      <c r="B302" s="22"/>
      <c r="V302" s="150"/>
      <c r="AM302" s="150"/>
      <c r="BC302" s="150"/>
      <c r="BV302" s="150"/>
      <c r="CM302" s="150"/>
      <c r="DD302" s="150"/>
    </row>
    <row r="303" spans="2:108" s="35" customFormat="1" x14ac:dyDescent="0.3">
      <c r="B303" s="22"/>
      <c r="V303" s="150"/>
      <c r="AM303" s="150"/>
      <c r="BC303" s="150"/>
      <c r="BV303" s="150"/>
      <c r="CM303" s="150"/>
      <c r="DD303" s="150"/>
    </row>
    <row r="304" spans="2:108" s="35" customFormat="1" x14ac:dyDescent="0.3">
      <c r="B304" s="22"/>
      <c r="V304" s="150"/>
      <c r="AM304" s="150"/>
      <c r="BC304" s="150"/>
      <c r="BV304" s="150"/>
      <c r="CM304" s="150"/>
      <c r="DD304" s="150"/>
    </row>
    <row r="305" spans="2:108" s="35" customFormat="1" x14ac:dyDescent="0.3">
      <c r="B305" s="22"/>
      <c r="V305" s="150"/>
      <c r="AM305" s="150"/>
      <c r="BC305" s="150"/>
      <c r="BV305" s="150"/>
      <c r="CM305" s="150"/>
      <c r="DD305" s="150"/>
    </row>
    <row r="306" spans="2:108" s="35" customFormat="1" x14ac:dyDescent="0.3">
      <c r="B306" s="22"/>
      <c r="V306" s="150"/>
      <c r="AM306" s="150"/>
      <c r="BC306" s="150"/>
      <c r="BV306" s="150"/>
      <c r="CM306" s="150"/>
      <c r="DD306" s="150"/>
    </row>
    <row r="307" spans="2:108" s="35" customFormat="1" x14ac:dyDescent="0.3">
      <c r="B307" s="22"/>
      <c r="V307" s="150"/>
      <c r="AM307" s="150"/>
      <c r="BC307" s="150"/>
      <c r="BV307" s="150"/>
      <c r="CM307" s="150"/>
      <c r="DD307" s="150"/>
    </row>
    <row r="308" spans="2:108" s="35" customFormat="1" x14ac:dyDescent="0.3">
      <c r="B308" s="22"/>
      <c r="V308" s="150"/>
      <c r="AM308" s="150"/>
      <c r="BC308" s="150"/>
      <c r="BV308" s="150"/>
      <c r="CM308" s="150"/>
      <c r="DD308" s="150"/>
    </row>
    <row r="309" spans="2:108" s="35" customFormat="1" x14ac:dyDescent="0.3">
      <c r="B309" s="22"/>
      <c r="V309" s="150"/>
      <c r="AM309" s="150"/>
      <c r="BC309" s="150"/>
      <c r="BV309" s="150"/>
      <c r="CM309" s="150"/>
      <c r="DD309" s="150"/>
    </row>
    <row r="310" spans="2:108" s="35" customFormat="1" x14ac:dyDescent="0.3">
      <c r="B310" s="22"/>
      <c r="V310" s="150"/>
      <c r="AM310" s="150"/>
      <c r="BC310" s="150"/>
      <c r="BV310" s="150"/>
      <c r="CM310" s="150"/>
      <c r="DD310" s="150"/>
    </row>
    <row r="311" spans="2:108" s="35" customFormat="1" x14ac:dyDescent="0.3">
      <c r="B311" s="22"/>
      <c r="V311" s="150"/>
      <c r="AM311" s="150"/>
      <c r="BC311" s="150"/>
      <c r="BV311" s="150"/>
      <c r="CM311" s="150"/>
      <c r="DD311" s="150"/>
    </row>
    <row r="312" spans="2:108" s="35" customFormat="1" x14ac:dyDescent="0.3">
      <c r="B312" s="22"/>
      <c r="V312" s="150"/>
      <c r="AM312" s="150"/>
      <c r="BC312" s="150"/>
      <c r="BV312" s="150"/>
      <c r="CM312" s="150"/>
      <c r="DD312" s="150"/>
    </row>
    <row r="313" spans="2:108" s="35" customFormat="1" x14ac:dyDescent="0.3">
      <c r="B313" s="22"/>
      <c r="V313" s="150"/>
      <c r="AM313" s="150"/>
      <c r="BC313" s="150"/>
      <c r="BV313" s="150"/>
      <c r="CM313" s="150"/>
      <c r="DD313" s="150"/>
    </row>
    <row r="314" spans="2:108" s="35" customFormat="1" x14ac:dyDescent="0.3">
      <c r="B314" s="22"/>
      <c r="V314" s="150"/>
      <c r="AM314" s="150"/>
      <c r="BC314" s="150"/>
      <c r="BV314" s="150"/>
      <c r="CM314" s="150"/>
      <c r="DD314" s="150"/>
    </row>
    <row r="315" spans="2:108" s="35" customFormat="1" x14ac:dyDescent="0.3">
      <c r="B315" s="22"/>
      <c r="V315" s="150"/>
      <c r="AM315" s="150"/>
      <c r="BC315" s="150"/>
      <c r="BV315" s="150"/>
      <c r="CM315" s="150"/>
      <c r="DD315" s="150"/>
    </row>
    <row r="316" spans="2:108" s="35" customFormat="1" x14ac:dyDescent="0.3">
      <c r="B316" s="22"/>
      <c r="V316" s="150"/>
      <c r="AM316" s="150"/>
      <c r="BC316" s="150"/>
      <c r="BV316" s="150"/>
      <c r="CM316" s="150"/>
      <c r="DD316" s="150"/>
    </row>
    <row r="317" spans="2:108" s="35" customFormat="1" x14ac:dyDescent="0.3">
      <c r="B317" s="22"/>
      <c r="V317" s="150"/>
      <c r="AM317" s="150"/>
      <c r="BC317" s="150"/>
      <c r="BV317" s="150"/>
      <c r="CM317" s="150"/>
      <c r="DD317" s="150"/>
    </row>
    <row r="318" spans="2:108" s="35" customFormat="1" x14ac:dyDescent="0.3">
      <c r="B318" s="22"/>
      <c r="V318" s="150"/>
      <c r="AM318" s="150"/>
      <c r="BC318" s="150"/>
      <c r="BV318" s="150"/>
      <c r="CM318" s="150"/>
      <c r="DD318" s="150"/>
    </row>
    <row r="319" spans="2:108" s="35" customFormat="1" x14ac:dyDescent="0.3">
      <c r="B319" s="22"/>
      <c r="V319" s="150"/>
      <c r="AM319" s="150"/>
      <c r="BC319" s="150"/>
      <c r="BV319" s="150"/>
      <c r="CM319" s="150"/>
      <c r="DD319" s="150"/>
    </row>
    <row r="320" spans="2:108" s="35" customFormat="1" x14ac:dyDescent="0.3">
      <c r="B320" s="22"/>
      <c r="V320" s="150"/>
      <c r="AM320" s="150"/>
      <c r="BC320" s="150"/>
      <c r="BV320" s="150"/>
      <c r="CM320" s="150"/>
      <c r="DD320" s="150"/>
    </row>
    <row r="321" spans="2:108" s="35" customFormat="1" x14ac:dyDescent="0.3">
      <c r="B321" s="22"/>
      <c r="V321" s="150"/>
      <c r="AM321" s="150"/>
      <c r="BC321" s="150"/>
      <c r="BV321" s="150"/>
      <c r="CM321" s="150"/>
      <c r="DD321" s="150"/>
    </row>
    <row r="322" spans="2:108" s="35" customFormat="1" x14ac:dyDescent="0.3">
      <c r="B322" s="22"/>
      <c r="V322" s="150"/>
      <c r="AM322" s="150"/>
      <c r="BC322" s="150"/>
      <c r="BV322" s="150"/>
      <c r="CM322" s="150"/>
      <c r="DD322" s="150"/>
    </row>
    <row r="323" spans="2:108" s="35" customFormat="1" x14ac:dyDescent="0.3">
      <c r="B323" s="22"/>
      <c r="V323" s="150"/>
      <c r="AM323" s="150"/>
      <c r="BC323" s="150"/>
      <c r="BV323" s="150"/>
      <c r="CM323" s="150"/>
      <c r="DD323" s="150"/>
    </row>
    <row r="324" spans="2:108" s="35" customFormat="1" x14ac:dyDescent="0.3">
      <c r="B324" s="22"/>
      <c r="V324" s="150"/>
      <c r="AM324" s="150"/>
      <c r="BC324" s="150"/>
      <c r="BV324" s="150"/>
      <c r="CM324" s="150"/>
      <c r="DD324" s="150"/>
    </row>
    <row r="325" spans="2:108" s="35" customFormat="1" x14ac:dyDescent="0.3">
      <c r="B325" s="22"/>
      <c r="V325" s="150"/>
      <c r="AM325" s="150"/>
      <c r="BC325" s="150"/>
      <c r="BV325" s="150"/>
      <c r="CM325" s="150"/>
      <c r="DD325" s="150"/>
    </row>
    <row r="326" spans="2:108" s="35" customFormat="1" x14ac:dyDescent="0.3">
      <c r="B326" s="22"/>
      <c r="V326" s="150"/>
      <c r="AM326" s="150"/>
      <c r="BC326" s="150"/>
      <c r="BV326" s="150"/>
      <c r="CM326" s="150"/>
      <c r="DD326" s="150"/>
    </row>
    <row r="327" spans="2:108" s="35" customFormat="1" x14ac:dyDescent="0.3">
      <c r="B327" s="22"/>
      <c r="V327" s="150"/>
      <c r="AM327" s="150"/>
      <c r="BC327" s="150"/>
      <c r="BV327" s="150"/>
      <c r="CM327" s="150"/>
      <c r="DD327" s="150"/>
    </row>
    <row r="328" spans="2:108" s="35" customFormat="1" x14ac:dyDescent="0.3">
      <c r="B328" s="22"/>
      <c r="V328" s="150"/>
      <c r="AM328" s="150"/>
      <c r="BC328" s="150"/>
      <c r="BV328" s="150"/>
      <c r="CM328" s="150"/>
      <c r="DD328" s="150"/>
    </row>
    <row r="329" spans="2:108" s="35" customFormat="1" x14ac:dyDescent="0.3">
      <c r="B329" s="22"/>
      <c r="V329" s="150"/>
      <c r="AM329" s="150"/>
      <c r="BC329" s="150"/>
      <c r="BV329" s="150"/>
      <c r="CM329" s="150"/>
      <c r="DD329" s="150"/>
    </row>
    <row r="330" spans="2:108" s="35" customFormat="1" x14ac:dyDescent="0.3">
      <c r="B330" s="22"/>
      <c r="V330" s="150"/>
      <c r="AM330" s="150"/>
      <c r="BC330" s="150"/>
      <c r="BV330" s="150"/>
      <c r="CM330" s="150"/>
      <c r="DD330" s="150"/>
    </row>
    <row r="331" spans="2:108" s="35" customFormat="1" x14ac:dyDescent="0.3">
      <c r="B331" s="22"/>
      <c r="V331" s="150"/>
      <c r="AM331" s="150"/>
      <c r="BC331" s="150"/>
      <c r="BV331" s="150"/>
      <c r="CM331" s="150"/>
      <c r="DD331" s="150"/>
    </row>
    <row r="332" spans="2:108" s="35" customFormat="1" x14ac:dyDescent="0.3">
      <c r="B332" s="22"/>
      <c r="V332" s="150"/>
      <c r="AM332" s="150"/>
      <c r="BC332" s="150"/>
      <c r="BV332" s="150"/>
      <c r="CM332" s="150"/>
      <c r="DD332" s="150"/>
    </row>
    <row r="333" spans="2:108" s="35" customFormat="1" x14ac:dyDescent="0.3">
      <c r="B333" s="22"/>
      <c r="V333" s="150"/>
      <c r="AM333" s="150"/>
      <c r="BC333" s="150"/>
      <c r="BV333" s="150"/>
      <c r="CM333" s="150"/>
      <c r="DD333" s="150"/>
    </row>
    <row r="334" spans="2:108" s="35" customFormat="1" x14ac:dyDescent="0.3">
      <c r="B334" s="22"/>
      <c r="V334" s="150"/>
      <c r="AM334" s="150"/>
      <c r="BC334" s="150"/>
      <c r="BV334" s="150"/>
      <c r="CM334" s="150"/>
      <c r="DD334" s="150"/>
    </row>
    <row r="335" spans="2:108" s="35" customFormat="1" x14ac:dyDescent="0.3">
      <c r="B335" s="22"/>
      <c r="V335" s="150"/>
      <c r="AM335" s="150"/>
      <c r="BC335" s="150"/>
      <c r="BV335" s="150"/>
      <c r="CM335" s="150"/>
      <c r="DD335" s="150"/>
    </row>
    <row r="336" spans="2:108" s="35" customFormat="1" x14ac:dyDescent="0.3">
      <c r="B336" s="22"/>
      <c r="V336" s="150"/>
      <c r="AM336" s="150"/>
      <c r="BC336" s="150"/>
      <c r="BV336" s="150"/>
      <c r="CM336" s="150"/>
      <c r="DD336" s="150"/>
    </row>
    <row r="337" spans="2:108" s="35" customFormat="1" x14ac:dyDescent="0.3">
      <c r="B337" s="22"/>
      <c r="V337" s="150"/>
      <c r="AM337" s="150"/>
      <c r="BC337" s="150"/>
      <c r="BV337" s="150"/>
      <c r="CM337" s="150"/>
      <c r="DD337" s="150"/>
    </row>
    <row r="338" spans="2:108" s="35" customFormat="1" x14ac:dyDescent="0.3">
      <c r="B338" s="22"/>
      <c r="V338" s="150"/>
      <c r="AM338" s="150"/>
      <c r="BC338" s="150"/>
      <c r="BV338" s="150"/>
      <c r="CM338" s="150"/>
      <c r="DD338" s="150"/>
    </row>
    <row r="339" spans="2:108" s="35" customFormat="1" x14ac:dyDescent="0.3">
      <c r="B339" s="22"/>
      <c r="V339" s="150"/>
      <c r="AM339" s="150"/>
      <c r="BC339" s="150"/>
      <c r="BV339" s="150"/>
      <c r="CM339" s="150"/>
      <c r="DD339" s="150"/>
    </row>
    <row r="340" spans="2:108" s="35" customFormat="1" x14ac:dyDescent="0.3">
      <c r="B340" s="22"/>
      <c r="V340" s="150"/>
      <c r="AM340" s="150"/>
      <c r="BC340" s="150"/>
      <c r="BV340" s="150"/>
      <c r="CM340" s="150"/>
      <c r="DD340" s="150"/>
    </row>
    <row r="341" spans="2:108" s="35" customFormat="1" x14ac:dyDescent="0.3">
      <c r="B341" s="22"/>
      <c r="V341" s="150"/>
      <c r="AM341" s="150"/>
      <c r="BC341" s="150"/>
      <c r="BV341" s="150"/>
      <c r="CM341" s="150"/>
      <c r="DD341" s="150"/>
    </row>
    <row r="342" spans="2:108" s="35" customFormat="1" x14ac:dyDescent="0.3">
      <c r="B342" s="22"/>
      <c r="V342" s="150"/>
      <c r="AM342" s="150"/>
      <c r="BC342" s="150"/>
      <c r="BV342" s="150"/>
      <c r="CM342" s="150"/>
      <c r="DD342" s="150"/>
    </row>
    <row r="343" spans="2:108" s="35" customFormat="1" x14ac:dyDescent="0.3">
      <c r="B343" s="22"/>
      <c r="V343" s="150"/>
      <c r="AM343" s="150"/>
      <c r="BC343" s="150"/>
      <c r="BV343" s="150"/>
      <c r="CM343" s="150"/>
      <c r="DD343" s="150"/>
    </row>
    <row r="344" spans="2:108" s="35" customFormat="1" x14ac:dyDescent="0.3">
      <c r="B344" s="22"/>
      <c r="V344" s="150"/>
      <c r="AM344" s="150"/>
      <c r="BC344" s="150"/>
      <c r="BV344" s="150"/>
      <c r="CM344" s="150"/>
      <c r="DD344" s="150"/>
    </row>
    <row r="345" spans="2:108" s="35" customFormat="1" x14ac:dyDescent="0.3">
      <c r="B345" s="22"/>
      <c r="V345" s="150"/>
      <c r="AM345" s="150"/>
      <c r="BC345" s="150"/>
      <c r="BV345" s="150"/>
      <c r="CM345" s="150"/>
      <c r="DD345" s="150"/>
    </row>
    <row r="346" spans="2:108" s="35" customFormat="1" x14ac:dyDescent="0.3">
      <c r="B346" s="22"/>
      <c r="V346" s="150"/>
      <c r="AM346" s="150"/>
      <c r="BC346" s="150"/>
      <c r="BV346" s="150"/>
      <c r="CM346" s="150"/>
      <c r="DD346" s="150"/>
    </row>
    <row r="347" spans="2:108" s="35" customFormat="1" x14ac:dyDescent="0.3">
      <c r="B347" s="22"/>
      <c r="V347" s="150"/>
      <c r="AM347" s="150"/>
      <c r="BC347" s="150"/>
      <c r="BV347" s="150"/>
      <c r="CM347" s="150"/>
      <c r="DD347" s="150"/>
    </row>
    <row r="348" spans="2:108" s="35" customFormat="1" x14ac:dyDescent="0.3">
      <c r="B348" s="22"/>
      <c r="V348" s="150"/>
      <c r="AM348" s="150"/>
      <c r="BC348" s="150"/>
      <c r="BV348" s="150"/>
      <c r="CM348" s="150"/>
      <c r="DD348" s="150"/>
    </row>
    <row r="349" spans="2:108" s="35" customFormat="1" x14ac:dyDescent="0.3">
      <c r="B349" s="22"/>
      <c r="V349" s="150"/>
      <c r="AM349" s="150"/>
      <c r="BC349" s="150"/>
      <c r="BV349" s="150"/>
      <c r="CM349" s="150"/>
      <c r="DD349" s="150"/>
    </row>
    <row r="350" spans="2:108" s="35" customFormat="1" x14ac:dyDescent="0.3">
      <c r="B350" s="22"/>
      <c r="V350" s="150"/>
      <c r="AM350" s="150"/>
      <c r="BC350" s="150"/>
      <c r="BV350" s="150"/>
      <c r="CM350" s="150"/>
      <c r="DD350" s="150"/>
    </row>
    <row r="351" spans="2:108" s="35" customFormat="1" x14ac:dyDescent="0.3">
      <c r="B351" s="22"/>
      <c r="V351" s="150"/>
      <c r="AM351" s="150"/>
      <c r="BC351" s="150"/>
      <c r="BV351" s="150"/>
      <c r="CM351" s="150"/>
      <c r="DD351" s="150"/>
    </row>
    <row r="352" spans="2:108" s="35" customFormat="1" x14ac:dyDescent="0.3">
      <c r="B352" s="22"/>
      <c r="V352" s="150"/>
      <c r="AM352" s="150"/>
      <c r="BC352" s="150"/>
      <c r="BV352" s="150"/>
      <c r="CM352" s="150"/>
      <c r="DD352" s="150"/>
    </row>
    <row r="353" spans="2:108" s="35" customFormat="1" x14ac:dyDescent="0.3">
      <c r="B353" s="22"/>
      <c r="V353" s="150"/>
      <c r="AM353" s="150"/>
      <c r="BC353" s="150"/>
      <c r="BV353" s="150"/>
      <c r="CM353" s="150"/>
      <c r="DD353" s="150"/>
    </row>
    <row r="354" spans="2:108" s="35" customFormat="1" x14ac:dyDescent="0.3">
      <c r="B354" s="22"/>
      <c r="V354" s="150"/>
      <c r="AM354" s="150"/>
      <c r="BC354" s="150"/>
      <c r="BV354" s="150"/>
      <c r="CM354" s="150"/>
      <c r="DD354" s="150"/>
    </row>
    <row r="355" spans="2:108" s="35" customFormat="1" x14ac:dyDescent="0.3">
      <c r="B355" s="22"/>
      <c r="V355" s="150"/>
      <c r="AM355" s="150"/>
      <c r="BC355" s="150"/>
      <c r="BV355" s="150"/>
      <c r="CM355" s="150"/>
      <c r="DD355" s="150"/>
    </row>
    <row r="356" spans="2:108" s="35" customFormat="1" x14ac:dyDescent="0.3">
      <c r="B356" s="22"/>
      <c r="V356" s="150"/>
      <c r="AM356" s="150"/>
      <c r="BC356" s="150"/>
      <c r="BV356" s="150"/>
      <c r="CM356" s="150"/>
      <c r="DD356" s="150"/>
    </row>
    <row r="357" spans="2:108" s="35" customFormat="1" x14ac:dyDescent="0.3">
      <c r="B357" s="22"/>
      <c r="V357" s="150"/>
      <c r="AM357" s="150"/>
      <c r="BC357" s="150"/>
      <c r="BV357" s="150"/>
      <c r="CM357" s="150"/>
      <c r="DD357" s="150"/>
    </row>
    <row r="358" spans="2:108" s="35" customFormat="1" x14ac:dyDescent="0.3">
      <c r="B358" s="22"/>
      <c r="V358" s="150"/>
      <c r="AM358" s="150"/>
      <c r="BC358" s="150"/>
      <c r="BV358" s="150"/>
      <c r="CM358" s="150"/>
      <c r="DD358" s="150"/>
    </row>
    <row r="359" spans="2:108" s="35" customFormat="1" x14ac:dyDescent="0.3">
      <c r="B359" s="22"/>
      <c r="V359" s="150"/>
      <c r="AM359" s="150"/>
      <c r="BC359" s="150"/>
      <c r="BV359" s="150"/>
      <c r="CM359" s="150"/>
      <c r="DD359" s="150"/>
    </row>
    <row r="360" spans="2:108" s="35" customFormat="1" x14ac:dyDescent="0.3">
      <c r="B360" s="22"/>
      <c r="V360" s="150"/>
      <c r="AM360" s="150"/>
      <c r="BC360" s="150"/>
      <c r="BV360" s="150"/>
      <c r="CM360" s="150"/>
      <c r="DD360" s="150"/>
    </row>
    <row r="361" spans="2:108" s="35" customFormat="1" x14ac:dyDescent="0.3">
      <c r="B361" s="22"/>
      <c r="V361" s="150"/>
      <c r="AM361" s="150"/>
      <c r="BC361" s="150"/>
      <c r="BV361" s="150"/>
      <c r="CM361" s="150"/>
      <c r="DD361" s="150"/>
    </row>
    <row r="362" spans="2:108" s="35" customFormat="1" x14ac:dyDescent="0.3">
      <c r="B362" s="22"/>
      <c r="V362" s="150"/>
      <c r="AM362" s="150"/>
      <c r="BC362" s="150"/>
      <c r="BV362" s="150"/>
      <c r="CM362" s="150"/>
      <c r="DD362" s="150"/>
    </row>
    <row r="363" spans="2:108" s="35" customFormat="1" x14ac:dyDescent="0.3">
      <c r="B363" s="22"/>
      <c r="V363" s="150"/>
      <c r="AM363" s="150"/>
      <c r="BC363" s="150"/>
      <c r="BV363" s="150"/>
      <c r="CM363" s="150"/>
      <c r="DD363" s="150"/>
    </row>
    <row r="364" spans="2:108" s="35" customFormat="1" x14ac:dyDescent="0.3">
      <c r="B364" s="22"/>
      <c r="V364" s="150"/>
      <c r="AM364" s="150"/>
      <c r="BC364" s="150"/>
      <c r="BV364" s="150"/>
      <c r="CM364" s="150"/>
      <c r="DD364" s="150"/>
    </row>
    <row r="365" spans="2:108" s="35" customFormat="1" x14ac:dyDescent="0.3">
      <c r="B365" s="22"/>
      <c r="V365" s="150"/>
      <c r="AM365" s="150"/>
      <c r="BC365" s="150"/>
      <c r="BV365" s="150"/>
      <c r="CM365" s="150"/>
      <c r="DD365" s="150"/>
    </row>
    <row r="366" spans="2:108" s="35" customFormat="1" x14ac:dyDescent="0.3">
      <c r="B366" s="22"/>
      <c r="V366" s="150"/>
      <c r="AM366" s="150"/>
      <c r="BC366" s="150"/>
      <c r="BV366" s="150"/>
      <c r="CM366" s="150"/>
      <c r="DD366" s="150"/>
    </row>
    <row r="367" spans="2:108" s="35" customFormat="1" x14ac:dyDescent="0.3">
      <c r="B367" s="22"/>
      <c r="V367" s="150"/>
      <c r="AM367" s="150"/>
      <c r="BC367" s="150"/>
      <c r="BV367" s="150"/>
      <c r="CM367" s="150"/>
      <c r="DD367" s="150"/>
    </row>
    <row r="368" spans="2:108" s="35" customFormat="1" x14ac:dyDescent="0.3">
      <c r="B368" s="22"/>
      <c r="V368" s="150"/>
      <c r="AM368" s="150"/>
      <c r="BC368" s="150"/>
      <c r="BV368" s="150"/>
      <c r="CM368" s="150"/>
      <c r="DD368" s="150"/>
    </row>
    <row r="369" spans="2:108" s="35" customFormat="1" x14ac:dyDescent="0.3">
      <c r="B369" s="22"/>
      <c r="V369" s="150"/>
      <c r="AM369" s="150"/>
      <c r="BC369" s="150"/>
      <c r="BV369" s="150"/>
      <c r="CM369" s="150"/>
      <c r="DD369" s="150"/>
    </row>
    <row r="370" spans="2:108" s="35" customFormat="1" x14ac:dyDescent="0.3">
      <c r="B370" s="22"/>
      <c r="V370" s="150"/>
      <c r="AM370" s="150"/>
      <c r="BC370" s="150"/>
      <c r="BV370" s="150"/>
      <c r="CM370" s="150"/>
      <c r="DD370" s="150"/>
    </row>
    <row r="371" spans="2:108" s="35" customFormat="1" x14ac:dyDescent="0.3">
      <c r="B371" s="22"/>
      <c r="V371" s="150"/>
      <c r="AM371" s="150"/>
      <c r="BC371" s="150"/>
      <c r="BV371" s="150"/>
      <c r="CM371" s="150"/>
      <c r="DD371" s="150"/>
    </row>
    <row r="372" spans="2:108" s="35" customFormat="1" x14ac:dyDescent="0.3">
      <c r="B372" s="22"/>
      <c r="V372" s="150"/>
      <c r="AM372" s="150"/>
      <c r="BC372" s="150"/>
      <c r="BV372" s="150"/>
      <c r="CM372" s="150"/>
      <c r="DD372" s="150"/>
    </row>
    <row r="373" spans="2:108" s="35" customFormat="1" x14ac:dyDescent="0.3">
      <c r="B373" s="22"/>
      <c r="V373" s="150"/>
      <c r="AM373" s="150"/>
      <c r="BC373" s="150"/>
      <c r="BV373" s="150"/>
      <c r="CM373" s="150"/>
      <c r="DD373" s="150"/>
    </row>
    <row r="374" spans="2:108" s="35" customFormat="1" x14ac:dyDescent="0.3">
      <c r="B374" s="22"/>
      <c r="V374" s="150"/>
      <c r="AM374" s="150"/>
      <c r="BC374" s="150"/>
      <c r="BV374" s="150"/>
      <c r="CM374" s="150"/>
      <c r="DD374" s="150"/>
    </row>
    <row r="375" spans="2:108" s="35" customFormat="1" x14ac:dyDescent="0.3">
      <c r="B375" s="22"/>
      <c r="V375" s="150"/>
      <c r="AM375" s="150"/>
      <c r="BC375" s="150"/>
      <c r="BV375" s="150"/>
      <c r="CM375" s="150"/>
      <c r="DD375" s="150"/>
    </row>
    <row r="376" spans="2:108" s="35" customFormat="1" x14ac:dyDescent="0.3">
      <c r="B376" s="22"/>
      <c r="V376" s="150"/>
      <c r="AM376" s="150"/>
      <c r="BC376" s="150"/>
      <c r="BV376" s="150"/>
      <c r="CM376" s="150"/>
      <c r="DD376" s="150"/>
    </row>
    <row r="377" spans="2:108" s="35" customFormat="1" x14ac:dyDescent="0.3">
      <c r="B377" s="22"/>
      <c r="V377" s="150"/>
      <c r="AM377" s="150"/>
      <c r="BC377" s="150"/>
      <c r="BV377" s="150"/>
      <c r="CM377" s="150"/>
      <c r="DD377" s="150"/>
    </row>
    <row r="378" spans="2:108" s="35" customFormat="1" x14ac:dyDescent="0.3">
      <c r="B378" s="22"/>
      <c r="V378" s="150"/>
      <c r="AM378" s="150"/>
      <c r="BC378" s="150"/>
      <c r="BV378" s="150"/>
      <c r="CM378" s="150"/>
      <c r="DD378" s="150"/>
    </row>
    <row r="379" spans="2:108" s="35" customFormat="1" x14ac:dyDescent="0.3">
      <c r="B379" s="22"/>
      <c r="V379" s="150"/>
      <c r="AM379" s="150"/>
      <c r="BC379" s="150"/>
      <c r="BV379" s="150"/>
      <c r="CM379" s="150"/>
      <c r="DD379" s="150"/>
    </row>
    <row r="380" spans="2:108" s="35" customFormat="1" x14ac:dyDescent="0.3">
      <c r="B380" s="22"/>
      <c r="V380" s="150"/>
      <c r="AM380" s="150"/>
      <c r="BC380" s="150"/>
      <c r="BV380" s="150"/>
      <c r="CM380" s="150"/>
      <c r="DD380" s="150"/>
    </row>
    <row r="381" spans="2:108" s="35" customFormat="1" x14ac:dyDescent="0.3">
      <c r="B381" s="22"/>
      <c r="V381" s="150"/>
      <c r="AM381" s="150"/>
      <c r="BC381" s="150"/>
      <c r="BV381" s="150"/>
      <c r="CM381" s="150"/>
      <c r="DD381" s="150"/>
    </row>
    <row r="382" spans="2:108" s="35" customFormat="1" x14ac:dyDescent="0.3">
      <c r="B382" s="22"/>
      <c r="V382" s="150"/>
      <c r="AM382" s="150"/>
      <c r="BC382" s="150"/>
      <c r="BV382" s="150"/>
      <c r="CM382" s="150"/>
      <c r="DD382" s="150"/>
    </row>
    <row r="383" spans="2:108" s="35" customFormat="1" x14ac:dyDescent="0.3">
      <c r="B383" s="22"/>
      <c r="V383" s="150"/>
      <c r="AM383" s="150"/>
      <c r="BC383" s="150"/>
      <c r="BV383" s="150"/>
      <c r="CM383" s="150"/>
      <c r="DD383" s="150"/>
    </row>
    <row r="384" spans="2:108" s="35" customFormat="1" x14ac:dyDescent="0.3">
      <c r="B384" s="22"/>
      <c r="V384" s="150"/>
      <c r="AM384" s="150"/>
      <c r="BC384" s="150"/>
      <c r="BV384" s="150"/>
      <c r="CM384" s="150"/>
      <c r="DD384" s="150"/>
    </row>
    <row r="385" spans="2:108" s="35" customFormat="1" x14ac:dyDescent="0.3">
      <c r="B385" s="22"/>
      <c r="V385" s="150"/>
      <c r="AM385" s="150"/>
      <c r="BC385" s="150"/>
      <c r="BV385" s="150"/>
      <c r="CM385" s="150"/>
      <c r="DD385" s="150"/>
    </row>
    <row r="386" spans="2:108" s="35" customFormat="1" x14ac:dyDescent="0.3">
      <c r="B386" s="22"/>
      <c r="V386" s="150"/>
      <c r="AM386" s="150"/>
      <c r="BC386" s="150"/>
      <c r="BV386" s="150"/>
      <c r="CM386" s="150"/>
      <c r="DD386" s="150"/>
    </row>
    <row r="387" spans="2:108" s="35" customFormat="1" x14ac:dyDescent="0.3">
      <c r="B387" s="22"/>
      <c r="V387" s="150"/>
      <c r="AM387" s="150"/>
      <c r="BC387" s="150"/>
      <c r="BV387" s="150"/>
      <c r="CM387" s="150"/>
      <c r="DD387" s="150"/>
    </row>
    <row r="388" spans="2:108" s="35" customFormat="1" x14ac:dyDescent="0.3">
      <c r="B388" s="22"/>
      <c r="V388" s="150"/>
      <c r="AM388" s="150"/>
      <c r="BC388" s="150"/>
      <c r="BV388" s="150"/>
      <c r="CM388" s="150"/>
      <c r="DD388" s="150"/>
    </row>
    <row r="389" spans="2:108" s="35" customFormat="1" x14ac:dyDescent="0.3">
      <c r="B389" s="22"/>
      <c r="V389" s="150"/>
      <c r="AM389" s="150"/>
      <c r="BC389" s="150"/>
      <c r="BV389" s="150"/>
      <c r="CM389" s="150"/>
      <c r="DD389" s="150"/>
    </row>
    <row r="390" spans="2:108" s="35" customFormat="1" x14ac:dyDescent="0.3">
      <c r="B390" s="22"/>
      <c r="V390" s="150"/>
      <c r="AM390" s="150"/>
      <c r="BC390" s="150"/>
      <c r="BV390" s="150"/>
      <c r="CM390" s="150"/>
      <c r="DD390" s="150"/>
    </row>
    <row r="391" spans="2:108" s="35" customFormat="1" x14ac:dyDescent="0.3">
      <c r="B391" s="22"/>
      <c r="V391" s="150"/>
      <c r="AM391" s="150"/>
      <c r="BC391" s="150"/>
      <c r="BV391" s="150"/>
      <c r="CM391" s="150"/>
      <c r="DD391" s="150"/>
    </row>
    <row r="392" spans="2:108" s="35" customFormat="1" x14ac:dyDescent="0.3">
      <c r="B392" s="22"/>
      <c r="V392" s="150"/>
      <c r="AM392" s="150"/>
      <c r="BC392" s="150"/>
      <c r="BV392" s="150"/>
      <c r="CM392" s="150"/>
      <c r="DD392" s="150"/>
    </row>
    <row r="393" spans="2:108" s="35" customFormat="1" x14ac:dyDescent="0.3">
      <c r="B393" s="22"/>
      <c r="V393" s="150"/>
      <c r="AM393" s="150"/>
      <c r="BC393" s="150"/>
      <c r="BV393" s="150"/>
      <c r="CM393" s="150"/>
      <c r="DD393" s="150"/>
    </row>
    <row r="394" spans="2:108" s="35" customFormat="1" x14ac:dyDescent="0.3">
      <c r="B394" s="22"/>
      <c r="V394" s="150"/>
      <c r="AM394" s="150"/>
      <c r="BC394" s="150"/>
      <c r="BV394" s="150"/>
      <c r="CM394" s="150"/>
      <c r="DD394" s="150"/>
    </row>
    <row r="395" spans="2:108" s="35" customFormat="1" x14ac:dyDescent="0.3">
      <c r="B395" s="22"/>
      <c r="V395" s="150"/>
      <c r="AM395" s="150"/>
      <c r="BC395" s="150"/>
      <c r="BV395" s="150"/>
      <c r="CM395" s="150"/>
      <c r="DD395" s="150"/>
    </row>
    <row r="396" spans="2:108" s="35" customFormat="1" x14ac:dyDescent="0.3">
      <c r="B396" s="22"/>
      <c r="V396" s="150"/>
      <c r="AM396" s="150"/>
      <c r="BC396" s="150"/>
      <c r="BV396" s="150"/>
      <c r="CM396" s="150"/>
      <c r="DD396" s="150"/>
    </row>
    <row r="397" spans="2:108" s="35" customFormat="1" x14ac:dyDescent="0.3">
      <c r="B397" s="22"/>
      <c r="V397" s="150"/>
      <c r="AM397" s="150"/>
      <c r="BC397" s="150"/>
      <c r="BV397" s="150"/>
      <c r="CM397" s="150"/>
      <c r="DD397" s="150"/>
    </row>
    <row r="398" spans="2:108" s="35" customFormat="1" x14ac:dyDescent="0.3">
      <c r="B398" s="22"/>
      <c r="V398" s="150"/>
      <c r="AM398" s="150"/>
      <c r="BC398" s="150"/>
      <c r="BV398" s="150"/>
      <c r="CM398" s="150"/>
      <c r="DD398" s="150"/>
    </row>
    <row r="399" spans="2:108" s="35" customFormat="1" x14ac:dyDescent="0.3">
      <c r="B399" s="22"/>
      <c r="V399" s="150"/>
      <c r="AM399" s="150"/>
      <c r="BC399" s="150"/>
      <c r="BV399" s="150"/>
      <c r="CM399" s="150"/>
      <c r="DD399" s="150"/>
    </row>
    <row r="400" spans="2:108" s="35" customFormat="1" x14ac:dyDescent="0.3">
      <c r="B400" s="22"/>
      <c r="V400" s="150"/>
      <c r="AM400" s="150"/>
      <c r="BC400" s="150"/>
      <c r="BV400" s="150"/>
      <c r="CM400" s="150"/>
      <c r="DD400" s="150"/>
    </row>
    <row r="401" spans="2:108" s="35" customFormat="1" x14ac:dyDescent="0.3">
      <c r="B401" s="22"/>
      <c r="V401" s="150"/>
      <c r="AM401" s="150"/>
      <c r="BC401" s="150"/>
      <c r="BV401" s="150"/>
      <c r="CM401" s="150"/>
      <c r="DD401" s="150"/>
    </row>
    <row r="402" spans="2:108" s="35" customFormat="1" x14ac:dyDescent="0.3">
      <c r="B402" s="22"/>
      <c r="V402" s="150"/>
      <c r="AM402" s="150"/>
      <c r="BC402" s="150"/>
      <c r="BV402" s="150"/>
      <c r="CM402" s="150"/>
      <c r="DD402" s="150"/>
    </row>
    <row r="403" spans="2:108" s="35" customFormat="1" x14ac:dyDescent="0.3">
      <c r="B403" s="22"/>
      <c r="V403" s="150"/>
      <c r="AM403" s="150"/>
      <c r="BC403" s="150"/>
      <c r="BV403" s="150"/>
      <c r="CM403" s="150"/>
      <c r="DD403" s="150"/>
    </row>
    <row r="404" spans="2:108" s="35" customFormat="1" x14ac:dyDescent="0.3">
      <c r="B404" s="22"/>
      <c r="V404" s="150"/>
      <c r="AM404" s="150"/>
      <c r="BC404" s="150"/>
      <c r="BV404" s="150"/>
      <c r="CM404" s="150"/>
      <c r="DD404" s="150"/>
    </row>
    <row r="405" spans="2:108" s="35" customFormat="1" x14ac:dyDescent="0.3">
      <c r="B405" s="22"/>
      <c r="V405" s="150"/>
      <c r="AM405" s="150"/>
      <c r="BC405" s="150"/>
      <c r="BV405" s="150"/>
      <c r="CM405" s="150"/>
      <c r="DD405" s="150"/>
    </row>
    <row r="406" spans="2:108" s="35" customFormat="1" x14ac:dyDescent="0.3">
      <c r="B406" s="22"/>
      <c r="V406" s="150"/>
      <c r="AM406" s="150"/>
      <c r="BC406" s="150"/>
      <c r="BV406" s="150"/>
      <c r="CM406" s="150"/>
      <c r="DD406" s="150"/>
    </row>
    <row r="407" spans="2:108" s="35" customFormat="1" x14ac:dyDescent="0.3">
      <c r="B407" s="22"/>
      <c r="V407" s="150"/>
      <c r="AM407" s="150"/>
      <c r="BC407" s="150"/>
      <c r="BV407" s="150"/>
      <c r="CM407" s="150"/>
      <c r="DD407" s="150"/>
    </row>
    <row r="408" spans="2:108" s="35" customFormat="1" x14ac:dyDescent="0.3">
      <c r="B408" s="22"/>
      <c r="V408" s="150"/>
      <c r="AM408" s="150"/>
      <c r="BC408" s="150"/>
      <c r="BV408" s="150"/>
      <c r="CM408" s="150"/>
      <c r="DD408" s="150"/>
    </row>
    <row r="409" spans="2:108" s="35" customFormat="1" x14ac:dyDescent="0.3">
      <c r="B409" s="22"/>
      <c r="V409" s="150"/>
      <c r="AM409" s="150"/>
      <c r="BC409" s="150"/>
      <c r="BV409" s="150"/>
      <c r="CM409" s="150"/>
      <c r="DD409" s="150"/>
    </row>
    <row r="410" spans="2:108" s="35" customFormat="1" x14ac:dyDescent="0.3">
      <c r="B410" s="22"/>
      <c r="V410" s="150"/>
      <c r="AM410" s="150"/>
      <c r="BC410" s="150"/>
      <c r="BV410" s="150"/>
      <c r="CM410" s="150"/>
      <c r="DD410" s="150"/>
    </row>
    <row r="411" spans="2:108" s="35" customFormat="1" x14ac:dyDescent="0.3">
      <c r="B411" s="22"/>
      <c r="V411" s="150"/>
      <c r="AM411" s="150"/>
      <c r="BC411" s="150"/>
      <c r="BV411" s="150"/>
      <c r="CM411" s="150"/>
      <c r="DD411" s="150"/>
    </row>
    <row r="412" spans="2:108" s="35" customFormat="1" x14ac:dyDescent="0.3">
      <c r="B412" s="22"/>
      <c r="V412" s="150"/>
      <c r="AM412" s="150"/>
      <c r="BC412" s="150"/>
      <c r="BV412" s="150"/>
      <c r="CM412" s="150"/>
      <c r="DD412" s="150"/>
    </row>
    <row r="413" spans="2:108" s="35" customFormat="1" x14ac:dyDescent="0.3">
      <c r="B413" s="22"/>
      <c r="V413" s="150"/>
      <c r="AM413" s="150"/>
      <c r="BC413" s="150"/>
      <c r="BV413" s="150"/>
      <c r="CM413" s="150"/>
      <c r="DD413" s="150"/>
    </row>
    <row r="414" spans="2:108" s="35" customFormat="1" x14ac:dyDescent="0.3">
      <c r="B414" s="22"/>
      <c r="V414" s="150"/>
      <c r="AM414" s="150"/>
      <c r="BC414" s="150"/>
      <c r="BV414" s="150"/>
      <c r="CM414" s="150"/>
      <c r="DD414" s="150"/>
    </row>
    <row r="415" spans="2:108" s="35" customFormat="1" x14ac:dyDescent="0.3">
      <c r="B415" s="22"/>
      <c r="V415" s="150"/>
      <c r="AM415" s="150"/>
      <c r="BC415" s="150"/>
      <c r="BV415" s="150"/>
      <c r="CM415" s="150"/>
      <c r="DD415" s="150"/>
    </row>
    <row r="416" spans="2:108" s="35" customFormat="1" x14ac:dyDescent="0.3">
      <c r="B416" s="22"/>
      <c r="V416" s="150"/>
      <c r="AM416" s="150"/>
      <c r="BC416" s="150"/>
      <c r="BV416" s="150"/>
      <c r="CM416" s="150"/>
      <c r="DD416" s="150"/>
    </row>
    <row r="417" spans="2:108" s="35" customFormat="1" x14ac:dyDescent="0.3">
      <c r="B417" s="22"/>
      <c r="V417" s="150"/>
      <c r="AM417" s="150"/>
      <c r="BC417" s="150"/>
      <c r="BV417" s="150"/>
      <c r="CM417" s="150"/>
      <c r="DD417" s="150"/>
    </row>
    <row r="418" spans="2:108" s="35" customFormat="1" x14ac:dyDescent="0.3">
      <c r="B418" s="22"/>
      <c r="V418" s="150"/>
      <c r="AM418" s="150"/>
      <c r="BC418" s="150"/>
      <c r="BV418" s="150"/>
      <c r="CM418" s="150"/>
      <c r="DD418" s="150"/>
    </row>
    <row r="419" spans="2:108" s="35" customFormat="1" x14ac:dyDescent="0.3">
      <c r="B419" s="22"/>
      <c r="V419" s="150"/>
      <c r="AM419" s="150"/>
      <c r="BC419" s="150"/>
      <c r="BV419" s="150"/>
      <c r="CM419" s="150"/>
      <c r="DD419" s="150"/>
    </row>
    <row r="420" spans="2:108" s="35" customFormat="1" x14ac:dyDescent="0.3">
      <c r="B420" s="22"/>
      <c r="V420" s="150"/>
      <c r="AM420" s="150"/>
      <c r="BC420" s="150"/>
      <c r="BV420" s="150"/>
      <c r="CM420" s="150"/>
      <c r="DD420" s="150"/>
    </row>
    <row r="421" spans="2:108" s="35" customFormat="1" x14ac:dyDescent="0.3">
      <c r="B421" s="22"/>
      <c r="V421" s="150"/>
      <c r="AM421" s="150"/>
      <c r="BC421" s="150"/>
      <c r="BV421" s="150"/>
      <c r="CM421" s="150"/>
      <c r="DD421" s="150"/>
    </row>
    <row r="422" spans="2:108" s="35" customFormat="1" x14ac:dyDescent="0.3">
      <c r="B422" s="22"/>
      <c r="V422" s="150"/>
      <c r="AM422" s="150"/>
      <c r="BC422" s="150"/>
      <c r="BV422" s="150"/>
      <c r="CM422" s="150"/>
      <c r="DD422" s="150"/>
    </row>
    <row r="423" spans="2:108" s="35" customFormat="1" x14ac:dyDescent="0.3">
      <c r="B423" s="22"/>
      <c r="V423" s="150"/>
      <c r="AM423" s="150"/>
      <c r="BC423" s="150"/>
      <c r="BV423" s="150"/>
      <c r="CM423" s="150"/>
      <c r="DD423" s="150"/>
    </row>
    <row r="424" spans="2:108" s="35" customFormat="1" x14ac:dyDescent="0.3">
      <c r="B424" s="22"/>
      <c r="V424" s="150"/>
      <c r="AM424" s="150"/>
      <c r="BC424" s="150"/>
      <c r="BV424" s="150"/>
      <c r="CM424" s="150"/>
      <c r="DD424" s="150"/>
    </row>
    <row r="425" spans="2:108" s="35" customFormat="1" x14ac:dyDescent="0.3">
      <c r="B425" s="22"/>
      <c r="V425" s="150"/>
      <c r="AM425" s="150"/>
      <c r="BC425" s="150"/>
      <c r="BV425" s="150"/>
      <c r="CM425" s="150"/>
      <c r="DD425" s="150"/>
    </row>
    <row r="426" spans="2:108" s="35" customFormat="1" x14ac:dyDescent="0.3">
      <c r="B426" s="22"/>
      <c r="V426" s="150"/>
      <c r="AM426" s="150"/>
      <c r="BC426" s="150"/>
      <c r="BV426" s="150"/>
      <c r="CM426" s="150"/>
      <c r="DD426" s="150"/>
    </row>
    <row r="427" spans="2:108" s="35" customFormat="1" x14ac:dyDescent="0.3">
      <c r="B427" s="22"/>
      <c r="V427" s="150"/>
      <c r="AM427" s="150"/>
      <c r="BC427" s="150"/>
      <c r="BV427" s="150"/>
      <c r="CM427" s="150"/>
      <c r="DD427" s="150"/>
    </row>
    <row r="428" spans="2:108" s="35" customFormat="1" x14ac:dyDescent="0.3">
      <c r="B428" s="22"/>
      <c r="V428" s="150"/>
      <c r="AM428" s="150"/>
      <c r="BC428" s="150"/>
      <c r="BV428" s="150"/>
      <c r="CM428" s="150"/>
      <c r="DD428" s="150"/>
    </row>
    <row r="429" spans="2:108" s="35" customFormat="1" x14ac:dyDescent="0.3">
      <c r="B429" s="22"/>
      <c r="V429" s="150"/>
      <c r="AM429" s="150"/>
      <c r="BC429" s="150"/>
      <c r="BV429" s="150"/>
      <c r="CM429" s="150"/>
      <c r="DD429" s="150"/>
    </row>
    <row r="430" spans="2:108" s="35" customFormat="1" x14ac:dyDescent="0.3">
      <c r="B430" s="22"/>
      <c r="V430" s="150"/>
      <c r="AM430" s="150"/>
      <c r="BC430" s="150"/>
      <c r="BV430" s="150"/>
      <c r="CM430" s="150"/>
      <c r="DD430" s="150"/>
    </row>
    <row r="431" spans="2:108" s="35" customFormat="1" x14ac:dyDescent="0.3">
      <c r="B431" s="22"/>
      <c r="V431" s="150"/>
      <c r="AM431" s="150"/>
      <c r="BC431" s="150"/>
      <c r="BV431" s="150"/>
      <c r="CM431" s="150"/>
      <c r="DD431" s="150"/>
    </row>
    <row r="432" spans="2:108" s="35" customFormat="1" x14ac:dyDescent="0.3">
      <c r="B432" s="22"/>
      <c r="V432" s="150"/>
      <c r="AM432" s="150"/>
      <c r="BC432" s="150"/>
      <c r="BV432" s="150"/>
      <c r="CM432" s="150"/>
      <c r="DD432" s="150"/>
    </row>
    <row r="433" spans="2:108" s="35" customFormat="1" x14ac:dyDescent="0.3">
      <c r="B433" s="22"/>
      <c r="V433" s="150"/>
      <c r="AM433" s="150"/>
      <c r="BC433" s="150"/>
      <c r="BV433" s="150"/>
      <c r="CM433" s="150"/>
      <c r="DD433" s="150"/>
    </row>
    <row r="434" spans="2:108" s="35" customFormat="1" x14ac:dyDescent="0.3">
      <c r="B434" s="22"/>
      <c r="V434" s="150"/>
      <c r="AM434" s="150"/>
      <c r="BC434" s="150"/>
      <c r="BV434" s="150"/>
      <c r="CM434" s="150"/>
      <c r="DD434" s="150"/>
    </row>
    <row r="435" spans="2:108" s="35" customFormat="1" x14ac:dyDescent="0.3">
      <c r="B435" s="22"/>
      <c r="V435" s="150"/>
      <c r="AM435" s="150"/>
      <c r="BC435" s="150"/>
      <c r="BV435" s="150"/>
      <c r="CM435" s="150"/>
      <c r="DD435" s="150"/>
    </row>
    <row r="436" spans="2:108" s="35" customFormat="1" x14ac:dyDescent="0.3">
      <c r="B436" s="22"/>
      <c r="V436" s="150"/>
      <c r="AM436" s="150"/>
      <c r="BC436" s="150"/>
      <c r="BV436" s="150"/>
      <c r="CM436" s="150"/>
      <c r="DD436" s="150"/>
    </row>
    <row r="437" spans="2:108" s="35" customFormat="1" x14ac:dyDescent="0.3">
      <c r="B437" s="22"/>
      <c r="V437" s="150"/>
      <c r="AM437" s="150"/>
      <c r="BC437" s="150"/>
      <c r="BV437" s="150"/>
      <c r="CM437" s="150"/>
      <c r="DD437" s="150"/>
    </row>
    <row r="438" spans="2:108" s="35" customFormat="1" x14ac:dyDescent="0.3">
      <c r="B438" s="22"/>
      <c r="V438" s="150"/>
      <c r="AM438" s="150"/>
      <c r="BC438" s="150"/>
      <c r="BV438" s="150"/>
      <c r="CM438" s="150"/>
      <c r="DD438" s="150"/>
    </row>
    <row r="439" spans="2:108" s="35" customFormat="1" x14ac:dyDescent="0.3">
      <c r="B439" s="22"/>
      <c r="V439" s="150"/>
      <c r="AM439" s="150"/>
      <c r="BC439" s="150"/>
      <c r="BV439" s="150"/>
      <c r="CM439" s="150"/>
      <c r="DD439" s="150"/>
    </row>
    <row r="440" spans="2:108" s="35" customFormat="1" x14ac:dyDescent="0.3">
      <c r="B440" s="22"/>
      <c r="V440" s="150"/>
      <c r="AM440" s="150"/>
      <c r="BC440" s="150"/>
      <c r="BV440" s="150"/>
      <c r="CM440" s="150"/>
      <c r="DD440" s="150"/>
    </row>
    <row r="441" spans="2:108" s="35" customFormat="1" x14ac:dyDescent="0.3">
      <c r="B441" s="22"/>
      <c r="V441" s="150"/>
      <c r="AM441" s="150"/>
      <c r="BC441" s="150"/>
      <c r="BV441" s="150"/>
      <c r="CM441" s="150"/>
      <c r="DD441" s="150"/>
    </row>
    <row r="442" spans="2:108" s="35" customFormat="1" x14ac:dyDescent="0.3">
      <c r="B442" s="22"/>
      <c r="V442" s="150"/>
      <c r="AM442" s="150"/>
      <c r="BC442" s="150"/>
      <c r="BV442" s="150"/>
      <c r="CM442" s="150"/>
      <c r="DD442" s="150"/>
    </row>
    <row r="443" spans="2:108" s="35" customFormat="1" x14ac:dyDescent="0.3">
      <c r="B443" s="22"/>
      <c r="V443" s="150"/>
      <c r="AM443" s="150"/>
      <c r="BC443" s="150"/>
      <c r="BV443" s="150"/>
      <c r="CM443" s="150"/>
      <c r="DD443" s="150"/>
    </row>
    <row r="444" spans="2:108" s="35" customFormat="1" x14ac:dyDescent="0.3">
      <c r="B444" s="22"/>
      <c r="V444" s="150"/>
      <c r="AM444" s="150"/>
      <c r="BC444" s="150"/>
      <c r="BV444" s="150"/>
      <c r="CM444" s="150"/>
      <c r="DD444" s="150"/>
    </row>
    <row r="445" spans="2:108" s="35" customFormat="1" x14ac:dyDescent="0.3">
      <c r="B445" s="22"/>
      <c r="V445" s="150"/>
      <c r="AM445" s="150"/>
      <c r="BC445" s="150"/>
      <c r="BV445" s="150"/>
      <c r="CM445" s="150"/>
      <c r="DD445" s="150"/>
    </row>
    <row r="446" spans="2:108" s="35" customFormat="1" x14ac:dyDescent="0.3">
      <c r="B446" s="22"/>
      <c r="V446" s="150"/>
      <c r="AM446" s="150"/>
      <c r="BC446" s="150"/>
      <c r="BV446" s="150"/>
      <c r="CM446" s="150"/>
      <c r="DD446" s="150"/>
    </row>
    <row r="447" spans="2:108" s="35" customFormat="1" x14ac:dyDescent="0.3">
      <c r="B447" s="22"/>
      <c r="V447" s="150"/>
      <c r="AM447" s="150"/>
      <c r="BC447" s="150"/>
      <c r="BV447" s="150"/>
      <c r="CM447" s="150"/>
      <c r="DD447" s="150"/>
    </row>
    <row r="448" spans="2:108" s="35" customFormat="1" x14ac:dyDescent="0.3">
      <c r="B448" s="22"/>
      <c r="V448" s="150"/>
      <c r="AM448" s="150"/>
      <c r="BC448" s="150"/>
      <c r="BV448" s="150"/>
      <c r="CM448" s="150"/>
      <c r="DD448" s="150"/>
    </row>
    <row r="449" spans="2:108" s="35" customFormat="1" x14ac:dyDescent="0.3">
      <c r="B449" s="22"/>
      <c r="V449" s="150"/>
      <c r="AM449" s="150"/>
      <c r="BC449" s="150"/>
      <c r="BV449" s="150"/>
      <c r="CM449" s="150"/>
      <c r="DD449" s="150"/>
    </row>
    <row r="450" spans="2:108" s="35" customFormat="1" x14ac:dyDescent="0.3">
      <c r="B450" s="22"/>
      <c r="V450" s="150"/>
      <c r="AM450" s="150"/>
      <c r="BC450" s="150"/>
      <c r="BV450" s="150"/>
      <c r="CM450" s="150"/>
      <c r="DD450" s="150"/>
    </row>
    <row r="451" spans="2:108" s="35" customFormat="1" x14ac:dyDescent="0.3">
      <c r="B451" s="22"/>
      <c r="V451" s="150"/>
      <c r="AM451" s="150"/>
      <c r="BC451" s="150"/>
      <c r="BV451" s="150"/>
      <c r="CM451" s="150"/>
      <c r="DD451" s="150"/>
    </row>
    <row r="452" spans="2:108" s="35" customFormat="1" x14ac:dyDescent="0.3">
      <c r="B452" s="22"/>
      <c r="V452" s="150"/>
      <c r="AM452" s="150"/>
      <c r="BC452" s="150"/>
      <c r="BV452" s="150"/>
      <c r="CM452" s="150"/>
      <c r="DD452" s="150"/>
    </row>
    <row r="453" spans="2:108" s="35" customFormat="1" x14ac:dyDescent="0.3">
      <c r="B453" s="22"/>
      <c r="V453" s="150"/>
      <c r="AM453" s="150"/>
      <c r="BC453" s="150"/>
      <c r="BV453" s="150"/>
      <c r="CM453" s="150"/>
      <c r="DD453" s="150"/>
    </row>
    <row r="454" spans="2:108" s="35" customFormat="1" x14ac:dyDescent="0.3">
      <c r="B454" s="22"/>
      <c r="V454" s="150"/>
      <c r="AM454" s="150"/>
      <c r="BC454" s="150"/>
      <c r="BV454" s="150"/>
      <c r="CM454" s="150"/>
      <c r="DD454" s="150"/>
    </row>
    <row r="455" spans="2:108" s="35" customFormat="1" x14ac:dyDescent="0.3">
      <c r="B455" s="22"/>
      <c r="V455" s="150"/>
      <c r="AM455" s="150"/>
      <c r="BC455" s="150"/>
      <c r="BV455" s="150"/>
      <c r="CM455" s="150"/>
      <c r="DD455" s="150"/>
    </row>
    <row r="456" spans="2:108" s="35" customFormat="1" x14ac:dyDescent="0.3">
      <c r="B456" s="22"/>
      <c r="V456" s="150"/>
      <c r="AM456" s="150"/>
      <c r="BC456" s="150"/>
      <c r="BV456" s="150"/>
      <c r="CM456" s="150"/>
      <c r="DD456" s="150"/>
    </row>
    <row r="457" spans="2:108" s="35" customFormat="1" x14ac:dyDescent="0.3">
      <c r="B457" s="22"/>
      <c r="V457" s="150"/>
      <c r="AM457" s="150"/>
      <c r="BC457" s="150"/>
      <c r="BV457" s="150"/>
      <c r="CM457" s="150"/>
      <c r="DD457" s="150"/>
    </row>
    <row r="458" spans="2:108" s="35" customFormat="1" x14ac:dyDescent="0.3">
      <c r="B458" s="22"/>
      <c r="V458" s="150"/>
      <c r="AM458" s="150"/>
      <c r="BC458" s="150"/>
      <c r="BV458" s="150"/>
      <c r="CM458" s="150"/>
      <c r="DD458" s="150"/>
    </row>
    <row r="459" spans="2:108" s="35" customFormat="1" x14ac:dyDescent="0.3">
      <c r="B459" s="22"/>
      <c r="V459" s="150"/>
      <c r="AM459" s="150"/>
      <c r="BC459" s="150"/>
      <c r="BV459" s="150"/>
      <c r="CM459" s="150"/>
      <c r="DD459" s="150"/>
    </row>
    <row r="460" spans="2:108" s="35" customFormat="1" x14ac:dyDescent="0.3">
      <c r="B460" s="22"/>
      <c r="V460" s="150"/>
      <c r="AM460" s="150"/>
      <c r="BC460" s="150"/>
      <c r="BV460" s="150"/>
      <c r="CM460" s="150"/>
      <c r="DD460" s="150"/>
    </row>
    <row r="461" spans="2:108" s="35" customFormat="1" x14ac:dyDescent="0.3">
      <c r="B461" s="22"/>
      <c r="V461" s="150"/>
      <c r="AM461" s="150"/>
      <c r="BC461" s="150"/>
      <c r="BV461" s="150"/>
      <c r="CM461" s="150"/>
      <c r="DD461" s="150"/>
    </row>
    <row r="462" spans="2:108" s="35" customFormat="1" x14ac:dyDescent="0.3">
      <c r="B462" s="22"/>
      <c r="V462" s="150"/>
      <c r="AM462" s="150"/>
      <c r="BC462" s="150"/>
      <c r="BV462" s="150"/>
      <c r="CM462" s="150"/>
      <c r="DD462" s="150"/>
    </row>
    <row r="463" spans="2:108" s="35" customFormat="1" x14ac:dyDescent="0.3">
      <c r="B463" s="22"/>
      <c r="V463" s="150"/>
      <c r="AM463" s="150"/>
      <c r="BC463" s="150"/>
      <c r="BV463" s="150"/>
      <c r="CM463" s="150"/>
      <c r="DD463" s="150"/>
    </row>
    <row r="464" spans="2:108" s="35" customFormat="1" x14ac:dyDescent="0.3">
      <c r="B464" s="22"/>
      <c r="V464" s="150"/>
      <c r="AM464" s="150"/>
      <c r="BC464" s="150"/>
      <c r="BV464" s="150"/>
      <c r="CM464" s="150"/>
      <c r="DD464" s="150"/>
    </row>
    <row r="465" spans="2:108" s="35" customFormat="1" x14ac:dyDescent="0.3">
      <c r="B465" s="24"/>
      <c r="V465" s="150"/>
      <c r="AM465" s="150"/>
      <c r="BC465" s="150"/>
      <c r="BV465" s="150"/>
      <c r="CM465" s="150"/>
      <c r="DD465" s="150"/>
    </row>
    <row r="466" spans="2:108" s="35" customFormat="1" x14ac:dyDescent="0.3">
      <c r="B466" s="24"/>
      <c r="V466" s="150"/>
      <c r="AM466" s="150"/>
      <c r="BC466" s="150"/>
      <c r="BV466" s="150"/>
      <c r="CM466" s="150"/>
      <c r="DD466" s="150"/>
    </row>
    <row r="467" spans="2:108" s="35" customFormat="1" x14ac:dyDescent="0.3">
      <c r="B467" s="24"/>
      <c r="V467" s="150"/>
      <c r="AM467" s="150"/>
      <c r="BC467" s="150"/>
      <c r="BV467" s="150"/>
      <c r="CM467" s="150"/>
      <c r="DD467" s="150"/>
    </row>
    <row r="468" spans="2:108" s="35" customFormat="1" x14ac:dyDescent="0.3">
      <c r="B468" s="24"/>
      <c r="V468" s="150"/>
      <c r="AM468" s="150"/>
      <c r="BC468" s="150"/>
      <c r="BV468" s="150"/>
      <c r="CM468" s="150"/>
      <c r="DD468" s="150"/>
    </row>
    <row r="469" spans="2:108" s="35" customFormat="1" x14ac:dyDescent="0.3">
      <c r="B469" s="24"/>
      <c r="V469" s="150"/>
      <c r="AM469" s="150"/>
      <c r="BC469" s="150"/>
      <c r="BV469" s="150"/>
      <c r="CM469" s="150"/>
      <c r="DD469" s="150"/>
    </row>
    <row r="470" spans="2:108" s="35" customFormat="1" x14ac:dyDescent="0.3">
      <c r="B470" s="24"/>
      <c r="V470" s="150"/>
      <c r="AM470" s="150"/>
      <c r="BC470" s="150"/>
      <c r="BV470" s="150"/>
      <c r="CM470" s="150"/>
      <c r="DD470" s="150"/>
    </row>
    <row r="471" spans="2:108" s="35" customFormat="1" x14ac:dyDescent="0.3">
      <c r="B471" s="24"/>
      <c r="V471" s="150"/>
      <c r="AM471" s="150"/>
      <c r="BC471" s="150"/>
      <c r="BV471" s="150"/>
      <c r="CM471" s="150"/>
      <c r="DD471" s="150"/>
    </row>
    <row r="472" spans="2:108" s="35" customFormat="1" x14ac:dyDescent="0.3">
      <c r="B472" s="24"/>
      <c r="V472" s="150"/>
      <c r="AM472" s="150"/>
      <c r="BC472" s="150"/>
      <c r="BV472" s="150"/>
      <c r="CM472" s="150"/>
      <c r="DD472" s="150"/>
    </row>
    <row r="473" spans="2:108" s="35" customFormat="1" x14ac:dyDescent="0.3">
      <c r="B473" s="24"/>
      <c r="V473" s="150"/>
      <c r="AM473" s="150"/>
      <c r="BC473" s="150"/>
      <c r="BV473" s="150"/>
      <c r="CM473" s="150"/>
      <c r="DD473" s="150"/>
    </row>
    <row r="474" spans="2:108" s="35" customFormat="1" x14ac:dyDescent="0.3">
      <c r="B474" s="24"/>
      <c r="V474" s="150"/>
      <c r="AM474" s="150"/>
      <c r="BC474" s="150"/>
      <c r="BV474" s="150"/>
      <c r="CM474" s="150"/>
      <c r="DD474" s="150"/>
    </row>
  </sheetData>
  <mergeCells count="40">
    <mergeCell ref="BD1:BV1"/>
    <mergeCell ref="BW2:BZ2"/>
    <mergeCell ref="A29:A31"/>
    <mergeCell ref="A35:A36"/>
    <mergeCell ref="A37:A38"/>
    <mergeCell ref="A4:A5"/>
    <mergeCell ref="A6:A11"/>
    <mergeCell ref="A12:A14"/>
    <mergeCell ref="A16:A17"/>
    <mergeCell ref="A18:A28"/>
    <mergeCell ref="BH2:BQ2"/>
    <mergeCell ref="BR2:BU2"/>
    <mergeCell ref="CA2:CG2"/>
    <mergeCell ref="CH2:CL2"/>
    <mergeCell ref="BD2:BG2"/>
    <mergeCell ref="AR2:AX2"/>
    <mergeCell ref="E1:V1"/>
    <mergeCell ref="W1:AM1"/>
    <mergeCell ref="AN1:BC1"/>
    <mergeCell ref="AY2:BB2"/>
    <mergeCell ref="B35:B36"/>
    <mergeCell ref="C35:C36"/>
    <mergeCell ref="E2:H2"/>
    <mergeCell ref="W2:Z2"/>
    <mergeCell ref="AN2:AQ2"/>
    <mergeCell ref="B2:C3"/>
    <mergeCell ref="D2:D3"/>
    <mergeCell ref="I2:P2"/>
    <mergeCell ref="Q2:U2"/>
    <mergeCell ref="AA2:AG2"/>
    <mergeCell ref="AH2:AK2"/>
    <mergeCell ref="B4:B5"/>
    <mergeCell ref="C4:C5"/>
    <mergeCell ref="B16:B17"/>
    <mergeCell ref="C16:C17"/>
    <mergeCell ref="BW1:CM1"/>
    <mergeCell ref="CN2:CQ2"/>
    <mergeCell ref="CN1:DD1"/>
    <mergeCell ref="CY2:DC2"/>
    <mergeCell ref="CR2:CX2"/>
  </mergeCells>
  <pageMargins left="0.7" right="0.7" top="0.75" bottom="0.75" header="0.3" footer="0.3"/>
  <pageSetup paperSize="9" scale="4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Przedmioty ogólne </vt:lpstr>
      <vt:lpstr>Przedmioty obieralne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Agnieszka Merkisz-Guranowska</cp:lastModifiedBy>
  <cp:lastPrinted>2019-03-25T13:41:02Z</cp:lastPrinted>
  <dcterms:created xsi:type="dcterms:W3CDTF">2019-03-12T09:25:15Z</dcterms:created>
  <dcterms:modified xsi:type="dcterms:W3CDTF">2021-02-02T18:49:25Z</dcterms:modified>
</cp:coreProperties>
</file>