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8" windowWidth="20832" windowHeight="10968" tabRatio="601" activeTab="1"/>
  </bookViews>
  <sheets>
    <sheet name="Przedmioty ogólne " sheetId="3" r:id="rId1"/>
    <sheet name="Przedmioty obieralne" sheetId="2" r:id="rId2"/>
  </sheets>
  <calcPr calcId="145621"/>
</workbook>
</file>

<file path=xl/calcChain.xml><?xml version="1.0" encoding="utf-8"?>
<calcChain xmlns="http://schemas.openxmlformats.org/spreadsheetml/2006/main">
  <c r="CI41" i="2" l="1"/>
  <c r="CI34" i="2"/>
  <c r="CI15" i="2"/>
  <c r="BQ41" i="2"/>
  <c r="BQ34" i="2"/>
  <c r="BQ15" i="2"/>
  <c r="O41" i="3" l="1"/>
  <c r="O34" i="3"/>
  <c r="O15" i="3"/>
  <c r="CO41" i="2" l="1"/>
  <c r="CO34" i="2"/>
  <c r="CO15" i="2"/>
  <c r="BW41" i="2"/>
  <c r="BW34" i="2"/>
  <c r="BW15" i="2"/>
  <c r="BC41" i="2"/>
  <c r="BC34" i="2"/>
  <c r="BC15" i="2"/>
  <c r="AL41" i="2"/>
  <c r="AL34" i="2"/>
  <c r="AL15" i="2"/>
  <c r="T41" i="2"/>
  <c r="T34" i="2"/>
  <c r="T15" i="2"/>
  <c r="R41" i="2" l="1"/>
  <c r="R34" i="2"/>
  <c r="R15" i="2"/>
  <c r="E41" i="2"/>
  <c r="E34" i="2"/>
  <c r="E15" i="2"/>
  <c r="BU41" i="2" l="1"/>
  <c r="BU34" i="2"/>
  <c r="BU15" i="2"/>
  <c r="D6" i="3" l="1"/>
  <c r="CP41" i="2" l="1"/>
  <c r="CP34" i="2"/>
  <c r="CP15" i="2"/>
  <c r="CM34" i="2"/>
  <c r="AM41" i="2"/>
  <c r="AM34" i="2"/>
  <c r="AM15" i="2"/>
  <c r="AE41" i="2"/>
  <c r="AE34" i="2"/>
  <c r="AE15" i="2"/>
  <c r="U41" i="2" l="1"/>
  <c r="U34" i="2"/>
  <c r="U15" i="2"/>
  <c r="X41" i="3" l="1"/>
  <c r="Y41" i="3"/>
  <c r="X15" i="3"/>
  <c r="X34" i="3"/>
  <c r="CJ41" i="2" l="1"/>
  <c r="CJ34" i="2"/>
  <c r="CJ15" i="2"/>
  <c r="BR41" i="2"/>
  <c r="BR34" i="2"/>
  <c r="BR15" i="2"/>
  <c r="AY41" i="2"/>
  <c r="AY34" i="2"/>
  <c r="AY15" i="2"/>
  <c r="AG41" i="2"/>
  <c r="AG34" i="2"/>
  <c r="AG15" i="2"/>
  <c r="O41" i="2"/>
  <c r="O34" i="2"/>
  <c r="O15" i="2"/>
  <c r="D40" i="3"/>
  <c r="D40" i="2" s="1"/>
  <c r="D39" i="3"/>
  <c r="D39" i="2" s="1"/>
  <c r="D38" i="3"/>
  <c r="D38" i="2" s="1"/>
  <c r="D37" i="3"/>
  <c r="D37" i="2" s="1"/>
  <c r="D33" i="3"/>
  <c r="D33" i="2" s="1"/>
  <c r="D32" i="3"/>
  <c r="D32" i="2" s="1"/>
  <c r="D31" i="3"/>
  <c r="D31" i="2" s="1"/>
  <c r="D30" i="3"/>
  <c r="D30" i="2" s="1"/>
  <c r="D29" i="3"/>
  <c r="D29" i="2" s="1"/>
  <c r="D28" i="3"/>
  <c r="D28" i="2" s="1"/>
  <c r="D26" i="3"/>
  <c r="D26" i="2" s="1"/>
  <c r="D27" i="3"/>
  <c r="D27" i="2" s="1"/>
  <c r="D20" i="3"/>
  <c r="D20" i="2" s="1"/>
  <c r="D21" i="3"/>
  <c r="D21" i="2" s="1"/>
  <c r="D22" i="3"/>
  <c r="D22" i="2" s="1"/>
  <c r="D23" i="3"/>
  <c r="D23" i="2" s="1"/>
  <c r="D24" i="3"/>
  <c r="D24" i="2" s="1"/>
  <c r="D25" i="3"/>
  <c r="D25" i="2" s="1"/>
  <c r="D19" i="3"/>
  <c r="D19" i="2" s="1"/>
  <c r="D18" i="3"/>
  <c r="D18" i="2" s="1"/>
  <c r="D7" i="3"/>
  <c r="D7" i="2" s="1"/>
  <c r="D8" i="3"/>
  <c r="D8" i="2" s="1"/>
  <c r="D9" i="3"/>
  <c r="D9" i="2" s="1"/>
  <c r="D10" i="3"/>
  <c r="D10" i="2" s="1"/>
  <c r="D11" i="3"/>
  <c r="D11" i="2" s="1"/>
  <c r="D12" i="3"/>
  <c r="D12" i="2" s="1"/>
  <c r="D13" i="3"/>
  <c r="D13" i="2" s="1"/>
  <c r="D14" i="3"/>
  <c r="D14" i="2" s="1"/>
  <c r="D6" i="2"/>
  <c r="S41" i="3"/>
  <c r="S34" i="3"/>
  <c r="S15" i="3"/>
  <c r="E41" i="3"/>
  <c r="E34" i="3"/>
  <c r="E15" i="3"/>
  <c r="AC41" i="3" l="1"/>
  <c r="AB41" i="3"/>
  <c r="AA41" i="3"/>
  <c r="W41" i="3"/>
  <c r="V41" i="3"/>
  <c r="U41" i="3"/>
  <c r="T41" i="3"/>
  <c r="R41" i="3"/>
  <c r="P41" i="3"/>
  <c r="N41" i="3"/>
  <c r="M41" i="3"/>
  <c r="L41" i="3"/>
  <c r="K41" i="3"/>
  <c r="J41" i="3"/>
  <c r="I41" i="3"/>
  <c r="H41" i="3"/>
  <c r="G41" i="3"/>
  <c r="F41" i="3"/>
  <c r="AC34" i="3"/>
  <c r="AB34" i="3"/>
  <c r="AA34" i="3"/>
  <c r="Y34" i="3"/>
  <c r="W34" i="3"/>
  <c r="V34" i="3"/>
  <c r="U34" i="3"/>
  <c r="T34" i="3"/>
  <c r="R34" i="3"/>
  <c r="P34" i="3"/>
  <c r="N34" i="3"/>
  <c r="M34" i="3"/>
  <c r="L34" i="3"/>
  <c r="K34" i="3"/>
  <c r="J34" i="3"/>
  <c r="I34" i="3"/>
  <c r="H34" i="3"/>
  <c r="G34" i="3"/>
  <c r="F34" i="3"/>
  <c r="AC15" i="3"/>
  <c r="AB15" i="3"/>
  <c r="AA15" i="3"/>
  <c r="Y15" i="3"/>
  <c r="W15" i="3"/>
  <c r="V15" i="3"/>
  <c r="U15" i="3"/>
  <c r="T15" i="3"/>
  <c r="R15" i="3"/>
  <c r="P15" i="3"/>
  <c r="N15" i="3"/>
  <c r="M15" i="3"/>
  <c r="L15" i="3"/>
  <c r="K15" i="3"/>
  <c r="J15" i="3"/>
  <c r="I15" i="3"/>
  <c r="H15" i="3"/>
  <c r="G15" i="3"/>
  <c r="F15" i="3"/>
  <c r="AQ34" i="2" l="1"/>
  <c r="AW34" i="2"/>
  <c r="AX34" i="2"/>
  <c r="I15" i="2" l="1"/>
  <c r="CB15" i="2" l="1"/>
  <c r="BP15" i="2"/>
  <c r="BH15" i="2"/>
  <c r="AW15" i="2"/>
  <c r="AX15" i="2"/>
  <c r="AQ15" i="2"/>
  <c r="AD15" i="2"/>
  <c r="AF15" i="2"/>
  <c r="AC15" i="2"/>
  <c r="Z15" i="2"/>
  <c r="S15" i="2"/>
  <c r="J15" i="2"/>
  <c r="K15" i="2"/>
  <c r="L15" i="2"/>
  <c r="M15" i="2"/>
  <c r="N15" i="2"/>
  <c r="F15" i="2"/>
  <c r="G15" i="2"/>
  <c r="J41" i="2"/>
  <c r="K41" i="2"/>
  <c r="L41" i="2"/>
  <c r="M41" i="2"/>
  <c r="N41" i="2"/>
  <c r="F41" i="2"/>
  <c r="G41" i="2"/>
  <c r="J34" i="2"/>
  <c r="K34" i="2"/>
  <c r="L34" i="2"/>
  <c r="M34" i="2"/>
  <c r="N34" i="2"/>
  <c r="F34" i="2"/>
  <c r="G34" i="2"/>
  <c r="AD34" i="2"/>
  <c r="AF34" i="2"/>
  <c r="Z34" i="2"/>
  <c r="AD41" i="2"/>
  <c r="AF41" i="2"/>
  <c r="Z41" i="2"/>
  <c r="AW41" i="2"/>
  <c r="AX41" i="2"/>
  <c r="AQ41" i="2"/>
  <c r="AR41" i="2"/>
  <c r="BH34" i="2"/>
  <c r="CB34" i="2"/>
  <c r="BL34" i="2"/>
  <c r="BM34" i="2"/>
  <c r="BN34" i="2"/>
  <c r="BO34" i="2"/>
  <c r="BP34" i="2"/>
  <c r="CB41" i="2"/>
  <c r="CC41" i="2"/>
  <c r="BL41" i="2"/>
  <c r="BM41" i="2"/>
  <c r="BN41" i="2"/>
  <c r="BO41" i="2"/>
  <c r="BP41" i="2"/>
  <c r="BH41" i="2"/>
  <c r="AO33" i="2" l="1"/>
  <c r="W33" i="2"/>
  <c r="BF33" i="2"/>
  <c r="BZ33" i="2"/>
  <c r="CR33" i="2"/>
  <c r="BF30" i="2"/>
  <c r="AO30" i="2"/>
  <c r="W30" i="2"/>
  <c r="BZ30" i="2"/>
  <c r="CR30" i="2"/>
  <c r="BZ10" i="2" l="1"/>
  <c r="CR10" i="2"/>
  <c r="BF10" i="2"/>
  <c r="AO10" i="2"/>
  <c r="W10" i="2"/>
  <c r="CR9" i="2"/>
  <c r="BZ9" i="2"/>
  <c r="AO9" i="2"/>
  <c r="BF9" i="2"/>
  <c r="W9" i="2"/>
  <c r="CR12" i="2"/>
  <c r="BZ12" i="2"/>
  <c r="AO12" i="2"/>
  <c r="W12" i="2"/>
  <c r="BF12" i="2"/>
  <c r="BF14" i="2"/>
  <c r="AO14" i="2"/>
  <c r="CR14" i="2"/>
  <c r="BZ14" i="2"/>
  <c r="W14" i="2"/>
  <c r="BZ13" i="2"/>
  <c r="CR13" i="2"/>
  <c r="AO13" i="2"/>
  <c r="W13" i="2"/>
  <c r="BF13" i="2"/>
  <c r="CR8" i="2"/>
  <c r="BZ8" i="2"/>
  <c r="AO8" i="2"/>
  <c r="BF8" i="2"/>
  <c r="W8" i="2"/>
  <c r="W11" i="2"/>
  <c r="AO11" i="2"/>
  <c r="BF11" i="2"/>
  <c r="BZ11" i="2"/>
  <c r="CR11" i="2"/>
  <c r="AO7" i="2"/>
  <c r="W7" i="2"/>
  <c r="CR7" i="2"/>
  <c r="BZ7" i="2"/>
  <c r="BF7" i="2"/>
  <c r="BZ6" i="2"/>
  <c r="BF6" i="2"/>
  <c r="AO6" i="2"/>
  <c r="W6" i="2"/>
  <c r="CR6" i="2"/>
  <c r="CA41" i="2" l="1"/>
  <c r="CC34" i="2"/>
  <c r="CA34" i="2"/>
  <c r="CC15" i="2"/>
  <c r="CA15" i="2"/>
  <c r="BI41" i="2"/>
  <c r="BG41" i="2"/>
  <c r="BI34" i="2"/>
  <c r="BG34" i="2"/>
  <c r="BI15" i="2"/>
  <c r="BG15" i="2"/>
  <c r="AP41" i="2"/>
  <c r="AR34" i="2"/>
  <c r="AP34" i="2"/>
  <c r="AR15" i="2"/>
  <c r="AP15" i="2"/>
  <c r="Y41" i="2"/>
  <c r="X41" i="2"/>
  <c r="Y34" i="2"/>
  <c r="X34" i="2"/>
  <c r="Y15" i="2"/>
  <c r="X15" i="2"/>
  <c r="I34" i="2"/>
  <c r="I41" i="2"/>
  <c r="AB15" i="2"/>
  <c r="AI15" i="2"/>
  <c r="AJ15" i="2"/>
  <c r="AK15" i="2"/>
  <c r="AN15" i="2"/>
  <c r="AB34" i="2"/>
  <c r="AC34" i="2"/>
  <c r="AI34" i="2"/>
  <c r="AJ34" i="2"/>
  <c r="AK34" i="2"/>
  <c r="AB41" i="2"/>
  <c r="AC41" i="2"/>
  <c r="AI41" i="2"/>
  <c r="AJ41" i="2"/>
  <c r="AK41" i="2"/>
  <c r="CN41" i="2"/>
  <c r="CM41" i="2"/>
  <c r="CL41" i="2"/>
  <c r="CH41" i="2"/>
  <c r="CG41" i="2"/>
  <c r="CF41" i="2"/>
  <c r="CE41" i="2"/>
  <c r="BX41" i="2"/>
  <c r="BV41" i="2"/>
  <c r="BT41" i="2"/>
  <c r="BK41" i="2"/>
  <c r="BD41" i="2"/>
  <c r="BB41" i="2"/>
  <c r="BA41" i="2"/>
  <c r="AV41" i="2"/>
  <c r="AU41" i="2"/>
  <c r="AT41" i="2"/>
  <c r="S41" i="2"/>
  <c r="Q41" i="2"/>
  <c r="CN34" i="2"/>
  <c r="CL34" i="2"/>
  <c r="CH34" i="2"/>
  <c r="CG34" i="2"/>
  <c r="CF34" i="2"/>
  <c r="CE34" i="2"/>
  <c r="BX34" i="2"/>
  <c r="BV34" i="2"/>
  <c r="BT34" i="2"/>
  <c r="BK34" i="2"/>
  <c r="BD34" i="2"/>
  <c r="BB34" i="2"/>
  <c r="BA34" i="2"/>
  <c r="AV34" i="2"/>
  <c r="AU34" i="2"/>
  <c r="AT34" i="2"/>
  <c r="S34" i="2"/>
  <c r="Q34" i="2"/>
  <c r="CN15" i="2"/>
  <c r="CM15" i="2"/>
  <c r="CL15" i="2"/>
  <c r="CH15" i="2"/>
  <c r="CG15" i="2"/>
  <c r="CF15" i="2"/>
  <c r="CE15" i="2"/>
  <c r="BX15" i="2"/>
  <c r="BV15" i="2"/>
  <c r="BT15" i="2"/>
  <c r="BO15" i="2"/>
  <c r="BN15" i="2"/>
  <c r="BM15" i="2"/>
  <c r="BL15" i="2"/>
  <c r="BK15" i="2"/>
  <c r="BD15" i="2"/>
  <c r="BB15" i="2"/>
  <c r="BA15" i="2"/>
  <c r="AV15" i="2"/>
  <c r="AU15" i="2"/>
  <c r="AT15" i="2"/>
  <c r="Q15" i="2"/>
  <c r="CR32" i="2" l="1"/>
  <c r="AO32" i="2"/>
  <c r="W32" i="2"/>
  <c r="BF32" i="2"/>
  <c r="BZ32" i="2"/>
  <c r="AO25" i="2"/>
  <c r="BF25" i="2"/>
  <c r="W25" i="2"/>
  <c r="BZ25" i="2"/>
  <c r="CR25" i="2"/>
  <c r="AO24" i="2"/>
  <c r="CR24" i="2"/>
  <c r="W24" i="2"/>
  <c r="BZ24" i="2"/>
  <c r="BF24" i="2"/>
  <c r="W23" i="2"/>
  <c r="CR23" i="2"/>
  <c r="BF23" i="2"/>
  <c r="AO23" i="2"/>
  <c r="BZ23" i="2"/>
  <c r="CR28" i="2"/>
  <c r="BF28" i="2"/>
  <c r="BZ28" i="2"/>
  <c r="W28" i="2"/>
  <c r="AO28" i="2"/>
  <c r="W31" i="2"/>
  <c r="AO31" i="2"/>
  <c r="CR31" i="2"/>
  <c r="BZ31" i="2"/>
  <c r="BF31" i="2"/>
  <c r="BF22" i="2"/>
  <c r="BZ22" i="2"/>
  <c r="W22" i="2"/>
  <c r="AO22" i="2"/>
  <c r="CR22" i="2"/>
  <c r="W29" i="2"/>
  <c r="BF29" i="2"/>
  <c r="BZ29" i="2"/>
  <c r="CR29" i="2"/>
  <c r="AO29" i="2"/>
  <c r="CR19" i="2"/>
  <c r="W19" i="2"/>
  <c r="BF19" i="2"/>
  <c r="BZ19" i="2"/>
  <c r="AO19" i="2"/>
  <c r="BZ26" i="2"/>
  <c r="W26" i="2"/>
  <c r="CR26" i="2"/>
  <c r="BF26" i="2"/>
  <c r="AO26" i="2"/>
  <c r="CR40" i="2"/>
  <c r="BZ40" i="2"/>
  <c r="BF40" i="2"/>
  <c r="W40" i="2"/>
  <c r="AO40" i="2"/>
  <c r="W20" i="2"/>
  <c r="AO20" i="2"/>
  <c r="BZ20" i="2"/>
  <c r="CR20" i="2"/>
  <c r="BF20" i="2"/>
  <c r="W18" i="2"/>
  <c r="CR18" i="2"/>
  <c r="BF18" i="2"/>
  <c r="BZ18" i="2"/>
  <c r="AO18" i="2"/>
  <c r="BZ39" i="2"/>
  <c r="W39" i="2"/>
  <c r="CR39" i="2"/>
  <c r="AO39" i="2"/>
  <c r="BF39" i="2"/>
  <c r="AO27" i="2"/>
  <c r="CR27" i="2"/>
  <c r="BF27" i="2"/>
  <c r="W27" i="2"/>
  <c r="BZ27" i="2"/>
  <c r="BZ21" i="2"/>
  <c r="AO21" i="2"/>
  <c r="W21" i="2"/>
  <c r="BF21" i="2"/>
  <c r="CR21" i="2"/>
  <c r="W37" i="2" l="1"/>
  <c r="BF37" i="2"/>
  <c r="AO37" i="2"/>
  <c r="BZ37" i="2"/>
  <c r="CR37" i="2"/>
  <c r="AO38" i="2"/>
  <c r="W38" i="2"/>
  <c r="BF38" i="2"/>
  <c r="BZ38" i="2"/>
  <c r="CR38" i="2"/>
</calcChain>
</file>

<file path=xl/sharedStrings.xml><?xml version="1.0" encoding="utf-8"?>
<sst xmlns="http://schemas.openxmlformats.org/spreadsheetml/2006/main" count="934" uniqueCount="167">
  <si>
    <t>Moduły kształcenia/przedmioty</t>
  </si>
  <si>
    <t>Semestr I</t>
  </si>
  <si>
    <t>Semestr II</t>
  </si>
  <si>
    <t>Semestr III</t>
  </si>
  <si>
    <t>Język obcy</t>
  </si>
  <si>
    <t>Symbol</t>
  </si>
  <si>
    <t>+</t>
  </si>
  <si>
    <t>Seminarium dyplomowe</t>
  </si>
  <si>
    <t>kierunkowe</t>
  </si>
  <si>
    <t>łącznie</t>
  </si>
  <si>
    <t>Transport drogowy</t>
  </si>
  <si>
    <t>Transport szynowy</t>
  </si>
  <si>
    <t>Logistyka transportu</t>
  </si>
  <si>
    <t>Praca przejściowa</t>
  </si>
  <si>
    <t>Inżynieria jakości</t>
  </si>
  <si>
    <t>Praktyka przeddyplomowa</t>
  </si>
  <si>
    <t>Sterowanie i zarządzanie w systemach transportu</t>
  </si>
  <si>
    <t>Modelowanie procesów i systemów transportowych</t>
  </si>
  <si>
    <t>Aspekty fizyki XXI wieku</t>
  </si>
  <si>
    <t>Projektowanie zintegrowane</t>
  </si>
  <si>
    <t>Modelowanie układów fizycznych</t>
  </si>
  <si>
    <t>Mechanika stosowana</t>
  </si>
  <si>
    <t>Matematyka stosowana i metody matematyczne</t>
  </si>
  <si>
    <t>Ergonomia w transporcie</t>
  </si>
  <si>
    <t>Niezawodność i bezpieczeństwo systemów</t>
  </si>
  <si>
    <t>Metody numeryczne w technice</t>
  </si>
  <si>
    <t>Mechatronika w środkach transportu</t>
  </si>
  <si>
    <t>Systemy teleinformatyczne</t>
  </si>
  <si>
    <t>Przetwarzanie i transmisja danych</t>
  </si>
  <si>
    <t>Telematyka w transporcie</t>
  </si>
  <si>
    <t>Transport publiczny</t>
  </si>
  <si>
    <t>Modelowanie systemów eksploatacyjnych</t>
  </si>
  <si>
    <t>Urządzenia grzewcze i chłodnicze</t>
  </si>
  <si>
    <t>Spedycja</t>
  </si>
  <si>
    <t>Nadwozia pojazdów użytkowych</t>
  </si>
  <si>
    <t>Język obcy (specjalistyczny)</t>
  </si>
  <si>
    <t>Zarzadzanie systemami transportu drogowego</t>
  </si>
  <si>
    <t>Podstawy przedsiębiorczości</t>
  </si>
  <si>
    <t>Uregulowania prawne i ubezpieczenia w transporcie</t>
  </si>
  <si>
    <t>Diagnostyka układów i systemów transportowych</t>
  </si>
  <si>
    <t>Badania eksperymentalne w transporcie</t>
  </si>
  <si>
    <t>Systemy hamowania</t>
  </si>
  <si>
    <t>Zarządzanie transportem</t>
  </si>
  <si>
    <t>Szynowy transport miejski</t>
  </si>
  <si>
    <t>Zagrożenie środowiska przez transport szynowy</t>
  </si>
  <si>
    <t>Logistyka w systemach transportowych</t>
  </si>
  <si>
    <t>Bezpieczeństwo w transporcie szynowym</t>
  </si>
  <si>
    <t>Elementy sterowania ruchem kolejowym</t>
  </si>
  <si>
    <t>Ekologiczne aspekty stosowania spalin. Układów napędowych II</t>
  </si>
  <si>
    <t>Wibracje i hałas w transporcie</t>
  </si>
  <si>
    <t>Alternatywne źródła napędowe</t>
  </si>
  <si>
    <t>Ekobilansowanie obiektów technicznych</t>
  </si>
  <si>
    <t>Metodyka pomiarów zanieczyszczeń środowiska</t>
  </si>
  <si>
    <t>Pozsilnikowe metody ocyszczania spalin</t>
  </si>
  <si>
    <t>Pomiary emisyjności pojazdów</t>
  </si>
  <si>
    <t xml:space="preserve">Problemy decyzyjne w logistyce I </t>
  </si>
  <si>
    <t xml:space="preserve">Symulacje w logistyce I </t>
  </si>
  <si>
    <t>Ekologia transportu</t>
  </si>
  <si>
    <t>Strategie logistyczne</t>
  </si>
  <si>
    <t>Problemy decyzyjne w logistyce II</t>
  </si>
  <si>
    <t>Symulacje w logistyce II</t>
  </si>
  <si>
    <t>Logistyka miejska</t>
  </si>
  <si>
    <t>Konwencje i uregulowania prawne w transporcie</t>
  </si>
  <si>
    <t>Marketing usług transportowych i logistycznych</t>
  </si>
  <si>
    <t>Rynek usług transportowych i magazynowych</t>
  </si>
  <si>
    <t>Transport chłodniczy</t>
  </si>
  <si>
    <t>Regulacje prawne w chłodnictwie</t>
  </si>
  <si>
    <t>Wyposażenie środków transportu</t>
  </si>
  <si>
    <t>Chlodnictwo w przechowalnictwie i transporcie</t>
  </si>
  <si>
    <t>Badania środków transportu chłodniczego</t>
  </si>
  <si>
    <t>Transport towarów specjalnych</t>
  </si>
  <si>
    <t>Eksploatacja urządzeń chłodniczych w transporcie</t>
  </si>
  <si>
    <t>Inżynieria odnowy technicznych środków transportu chłodniczego</t>
  </si>
  <si>
    <t>Klimatyzacja w środkach transportu</t>
  </si>
  <si>
    <t>Organizacja przewozów chłodniczych</t>
  </si>
  <si>
    <t>ma podstawową wiedzę dotyczącą zarządzania / prowadzenia działalności gospodarczej  oraz indywidualnej przedsiębiorczości</t>
  </si>
  <si>
    <t>ma wiedzę o trendach rozwojowych i najistotniejszych nowych osiągnięciach środków transportu i innych, wybranych, pokrewnych dyscyplin naukowych</t>
  </si>
  <si>
    <t>zna zaawansowane metody, techniki i narzędzia stosowane przy rozwiązywaniu złożonych zadań inżynierskich i prowadzeniu prac badawczych w wybranym obszarze transportu</t>
  </si>
  <si>
    <t>ma wiedzę nt. kodeksów etycznych związanych z pracą naukowo-badawczą prowadzoną w zakresie inżynierii transportu</t>
  </si>
  <si>
    <t>zna ekonomiczne, prawne i inne uwarunkowania działalności firm transportowych</t>
  </si>
  <si>
    <t>T2A_W01</t>
  </si>
  <si>
    <t>T2A_W02</t>
  </si>
  <si>
    <t>T2A_W03</t>
  </si>
  <si>
    <t>T2A_W04</t>
  </si>
  <si>
    <t>T2A_W05</t>
  </si>
  <si>
    <t>T2A_W06</t>
  </si>
  <si>
    <t>T2A_W07</t>
  </si>
  <si>
    <t>T2A_W08</t>
  </si>
  <si>
    <t>T2A_W09</t>
  </si>
  <si>
    <t>P7S_WK</t>
  </si>
  <si>
    <t>P7S_WG</t>
  </si>
  <si>
    <t>7 PRK</t>
  </si>
  <si>
    <t>T2A_U01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</si>
  <si>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</si>
  <si>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potrafi wykorzystać do formułowania i rozwiązywania zadań inżynierskich i prostych problemów badawczych metody analityczne, symulacyjne oraz eksperymentalne</t>
  </si>
  <si>
    <t>potrafi dokonać krytycznej analizy istniejących rozwiązań technicznych oraz zaproponować ich ulepszenia (usprawnienia)</t>
  </si>
  <si>
    <t>ma umiejętności językowe w zakresie języka angielskiego, zgodne z wymaganiami określonymi dla poziomu B2+ Europejskiego Systemu Opisu Kształcenia Językowego</t>
  </si>
  <si>
    <t>potrafi współdziałać w zespole, przyjmując w nim różne role</t>
  </si>
  <si>
    <t>potrafi określić kierunki dalszego uczenia się i zrealizować proces samokształcenia, w tym innych osób</t>
  </si>
  <si>
    <t>T2A_U02</t>
  </si>
  <si>
    <t>T2A_U03</t>
  </si>
  <si>
    <t>T2A_U04</t>
  </si>
  <si>
    <t>T2A_U05</t>
  </si>
  <si>
    <t>T2A_U06</t>
  </si>
  <si>
    <t>T2A_U07</t>
  </si>
  <si>
    <t>T2A_U08</t>
  </si>
  <si>
    <t>T2A_U09</t>
  </si>
  <si>
    <t>T2A_U10</t>
  </si>
  <si>
    <t>T2A_U11</t>
  </si>
  <si>
    <t>T2A_U12</t>
  </si>
  <si>
    <t>T2A_U13</t>
  </si>
  <si>
    <t>T2A_U14</t>
  </si>
  <si>
    <t>T2A_U15</t>
  </si>
  <si>
    <t>T2A_U16</t>
  </si>
  <si>
    <t>P7S_UW</t>
  </si>
  <si>
    <t>P7S_UK</t>
  </si>
  <si>
    <t>P7S_UO</t>
  </si>
  <si>
    <t>P7S_UU</t>
  </si>
  <si>
    <t>potrafi posługiwać się technikami informacyjno-komunikacyjnymi wykorzystywanymi przy realizacji przedsięwzięć z zakresu transportu</t>
  </si>
  <si>
    <t>potrafi — przy formułowaniu i rozwiązywaniu zadań inżynierskich — integrować wiedzę z różnych obszarów transportu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</si>
  <si>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techniki transportowej</t>
  </si>
  <si>
    <t>potrafi  poprawnie użyć wybraną metodę szacowania pracochłonności wytwarzania obiektów technicznych</t>
  </si>
  <si>
    <t>potrafi ocenić przydatność metod i narzędzi służących do rozwiązania zadania inżynierskiego, polegającego na budowie lub ocenie systemu transportowego lub jego składowych, w tym dostrzec ograniczenia tych metod i narzędzi</t>
  </si>
  <si>
    <t>potrafi - stosując m.in. koncepcyjnie nowe metody - rozwiązywać złożone zadania z zakresu inżynierii transportu, w tym zadania nietypowe oraz zadania zawierające komponent badawczy</t>
  </si>
  <si>
    <t>potrafi — zgodnie z zadaną specyfikacją, uwzględniającą aspekty pozatechniczne — zaprojektować złożone urządzenie, system z zakresu inżynierii transportu lub proces oraz zrealizować ten projekt — co najmniej w części — używając właściwych metod, technik i narzędzi, w tym przystosowując do tego celu istniejące lub opracowując nowe narzędzia</t>
  </si>
  <si>
    <t xml:space="preserve">ma świadomość potrzeby rozwijania dorobku zawodowego oraz  przestrzegania zasad etyki zawodowej </t>
  </si>
  <si>
    <t>T2A_K01</t>
  </si>
  <si>
    <t>T2A_K02</t>
  </si>
  <si>
    <t>T2A_K03</t>
  </si>
  <si>
    <t>T2A_K04</t>
  </si>
  <si>
    <t>P7S_KK</t>
  </si>
  <si>
    <t>P7S_KO</t>
  </si>
  <si>
    <t>P7S_KR</t>
  </si>
  <si>
    <t>rozumie, że w zakresie inżynierii transportu wiedza i umiejętności bardzo szybko stają się przestarzałe</t>
  </si>
  <si>
    <t xml:space="preserve">rozumie znaczenie działalności popularyzatorskiej dotyczącej najnowszych osiągnięć z zakresu inżynierii transportu </t>
  </si>
  <si>
    <t>rozumie znaczenie wykorzystywania najnowszej wiedzy z zakresu inżynierii transportu w rozwiązywaniu problemów badawczych i praktycznych</t>
  </si>
  <si>
    <t>potrafi planować i przeprowadzać eksperymenty, w tym pomiary i symulacje, interpretować uzyskane wyniki i wyciągać wnioski oraz formułować i weryfikować hipotezy związane ze złożonymi problemami inżynierskimi i prostymi problemami badawczymi</t>
  </si>
  <si>
    <t>potrafi  porozumiewać się w języku polskim i angielskim przy użyciu różnych technik w środowisku zawodowym oraz w innych środowiskach, także z wykorzystaniem zagadnień dotyczących inżynierii transportu</t>
  </si>
  <si>
    <t>potrafi przygotować i przedstawić opracowanie naukowe w języku polskim i angielskim, przedstawiające wyniki  badań naukowych lub prezentację ustną dotyczącą szczegółowych zagadnień z zakresu inżynierii transportu</t>
  </si>
  <si>
    <r>
      <t xml:space="preserve">ma </t>
    </r>
    <r>
      <rPr>
        <b/>
        <sz val="9"/>
        <rFont val="Arial"/>
        <family val="2"/>
        <charset val="238"/>
      </rPr>
      <t>zaawansowaną i pogłębioną wiedzę</t>
    </r>
    <r>
      <rPr>
        <sz val="9"/>
        <rFont val="Arial"/>
        <family val="2"/>
        <charset val="238"/>
      </rPr>
      <t xml:space="preserve"> z zakresu inżynierii transportu, podstaw teoretycznych, narzędzi i środków wykorzystywanych do rozwiązywanie prostych problemów inżynierskich</t>
    </r>
  </si>
  <si>
    <r>
      <t xml:space="preserve">ma </t>
    </r>
    <r>
      <rPr>
        <b/>
        <sz val="9"/>
        <rFont val="Arial"/>
        <family val="2"/>
        <charset val="238"/>
      </rPr>
      <t xml:space="preserve">uporządkowaną i podbudowaną teoretycznie wiedzę ogólną </t>
    </r>
    <r>
      <rPr>
        <sz val="9"/>
        <rFont val="Arial"/>
        <family val="2"/>
        <charset val="238"/>
      </rPr>
      <t xml:space="preserve">związaną z kluczowymi zagadnieniami z zakresu inżynierii transportu </t>
    </r>
  </si>
  <si>
    <r>
      <t xml:space="preserve">ma </t>
    </r>
    <r>
      <rPr>
        <b/>
        <sz val="9"/>
        <rFont val="Arial"/>
        <family val="2"/>
        <charset val="238"/>
      </rPr>
      <t xml:space="preserve">zaawansowaną wiedzę szczegółową </t>
    </r>
    <r>
      <rPr>
        <sz val="9"/>
        <rFont val="Arial"/>
        <family val="2"/>
        <charset val="238"/>
      </rPr>
      <t>dotyczącą wybranych zagadnień z zakresu inżynierii transportu</t>
    </r>
  </si>
  <si>
    <r>
      <t xml:space="preserve">ma </t>
    </r>
    <r>
      <rPr>
        <b/>
        <sz val="9"/>
        <rFont val="Arial"/>
        <family val="2"/>
        <charset val="238"/>
      </rPr>
      <t>zaawansowaną i szczegółową</t>
    </r>
    <r>
      <rPr>
        <sz val="9"/>
        <rFont val="Arial"/>
        <family val="2"/>
        <charset val="238"/>
      </rPr>
      <t xml:space="preserve"> wiedzę o procesach zachodzących w cyklu życia systemów transportowych </t>
    </r>
  </si>
  <si>
    <t>Trening umiejętności menedżerskich</t>
  </si>
  <si>
    <t>Bezpieczeństwo pracy</t>
  </si>
  <si>
    <t>Przedsiębiorczość innowacyjna</t>
  </si>
  <si>
    <t>Sztuka autoprezentacji</t>
  </si>
  <si>
    <t>Zarządzanie small businessem</t>
  </si>
  <si>
    <t>Zarządzanie finansami w transporcie</t>
  </si>
  <si>
    <r>
      <t xml:space="preserve">Kierunkowy efekt uczenia się - </t>
    </r>
    <r>
      <rPr>
        <b/>
        <sz val="11"/>
        <rFont val="Arial CE"/>
        <family val="2"/>
        <charset val="238"/>
      </rPr>
      <t>WIEDZA</t>
    </r>
  </si>
  <si>
    <r>
      <t xml:space="preserve">Kierunkowy efekt uczenia się - </t>
    </r>
    <r>
      <rPr>
        <b/>
        <sz val="11"/>
        <rFont val="Arial CE"/>
        <family val="2"/>
        <charset val="238"/>
      </rPr>
      <t>UMIEJĘTNOŚCI</t>
    </r>
  </si>
  <si>
    <r>
      <t xml:space="preserve">Kierunkowy efekt uczenia się  - </t>
    </r>
    <r>
      <rPr>
        <b/>
        <sz val="11"/>
        <rFont val="Arial CE"/>
        <family val="2"/>
        <charset val="238"/>
      </rPr>
      <t>KOMPETENCJE SPOŁECZNE</t>
    </r>
  </si>
  <si>
    <t>Efekty uczenia się  - UMIEJĘTNOŚCI -podsumowanie</t>
  </si>
  <si>
    <t>Efekty uczenia się  - WIEDZA -podsumowanie</t>
  </si>
  <si>
    <t>Efekty uczenia się  - KOMPETENCJE SPOŁECZNE -podsumowanie</t>
  </si>
  <si>
    <r>
      <t xml:space="preserve">Kierunkowy efekt uczenia się  - </t>
    </r>
    <r>
      <rPr>
        <b/>
        <sz val="11"/>
        <rFont val="Arial CE"/>
        <family val="2"/>
        <charset val="238"/>
      </rPr>
      <t>WIEDZA</t>
    </r>
  </si>
  <si>
    <r>
      <t xml:space="preserve">Kierunkowy efekt uczenia się  - </t>
    </r>
    <r>
      <rPr>
        <b/>
        <sz val="11"/>
        <rFont val="Arial CE"/>
        <family val="2"/>
        <charset val="238"/>
      </rPr>
      <t>UMIEJĘTNOŚCI</t>
    </r>
  </si>
  <si>
    <t>Transport niskoemisyjny</t>
  </si>
  <si>
    <t>Wspomaganie decyzji w logistyce</t>
  </si>
  <si>
    <t>Zrównoważona mobilność</t>
  </si>
  <si>
    <t>Wyzwania współczesnego transportu szynowego</t>
  </si>
  <si>
    <t>Prawne aspekty funkcjonowania przedsiębiorstw transportowych</t>
  </si>
  <si>
    <t>Działalność gospodarcza i zarządzanie finansami przedsiębiorstwa transportowego</t>
  </si>
  <si>
    <t>Przygotowanie pracy dyplomowej z elementami badan naukowych</t>
  </si>
  <si>
    <t>Infrastruktura transportu publicznego</t>
  </si>
  <si>
    <r>
      <t>MATRYCA EFEKTÓW UCZENIA SIĘ</t>
    </r>
    <r>
      <rPr>
        <b/>
        <sz val="14"/>
        <color indexed="18"/>
        <rFont val="Arial CE"/>
        <family val="2"/>
        <charset val="238"/>
      </rPr>
      <t xml:space="preserve">
</t>
    </r>
    <r>
      <rPr>
        <b/>
        <sz val="12"/>
        <rFont val="Arial CE"/>
        <family val="2"/>
        <charset val="238"/>
      </rPr>
      <t xml:space="preserve">DLA KIERUNKU STUDIÓW - </t>
    </r>
    <r>
      <rPr>
        <b/>
        <sz val="14"/>
        <rFont val="Arial CE"/>
        <family val="2"/>
        <charset val="238"/>
      </rPr>
      <t>TRANSPORT</t>
    </r>
    <r>
      <rPr>
        <b/>
        <sz val="12"/>
        <rFont val="Arial CE"/>
        <family val="2"/>
        <charset val="238"/>
      </rPr>
      <t xml:space="preserve">
STUDIA </t>
    </r>
    <r>
      <rPr>
        <b/>
        <sz val="12"/>
        <color theme="5"/>
        <rFont val="Arial CE"/>
        <charset val="238"/>
      </rPr>
      <t>DRUGIEGO STOPNIA</t>
    </r>
    <r>
      <rPr>
        <b/>
        <sz val="12"/>
        <rFont val="Arial CE"/>
        <family val="2"/>
        <charset val="238"/>
      </rPr>
      <t xml:space="preserve"> — PROFIL OGÓLNOAKADEMICKI
STUDIA </t>
    </r>
    <r>
      <rPr>
        <b/>
        <sz val="12"/>
        <color theme="5"/>
        <rFont val="Arial CE"/>
        <charset val="238"/>
      </rPr>
      <t>STACJONARNE I NIESTACJONARNE</t>
    </r>
    <r>
      <rPr>
        <b/>
        <sz val="12"/>
        <color indexed="10"/>
        <rFont val="Arial CE"/>
        <family val="2"/>
        <charset val="238"/>
      </rPr>
      <t xml:space="preserve">
</t>
    </r>
    <r>
      <rPr>
        <b/>
        <sz val="12"/>
        <rFont val="Arial CE"/>
        <charset val="238"/>
      </rPr>
      <t>PRZEDMIOTY WSPÓLNE DLA KIERUNKU</t>
    </r>
  </si>
  <si>
    <r>
      <t>MATRYCA EFEKTÓW UCZENIA SIĘ</t>
    </r>
    <r>
      <rPr>
        <b/>
        <sz val="14"/>
        <color indexed="18"/>
        <rFont val="Arial CE"/>
        <family val="2"/>
        <charset val="238"/>
      </rPr>
      <t xml:space="preserve">
</t>
    </r>
    <r>
      <rPr>
        <b/>
        <sz val="12"/>
        <rFont val="Arial CE"/>
        <family val="2"/>
        <charset val="238"/>
      </rPr>
      <t xml:space="preserve">DLA KIERUNKU STUDIÓW - </t>
    </r>
    <r>
      <rPr>
        <b/>
        <sz val="14"/>
        <rFont val="Arial CE"/>
        <family val="2"/>
        <charset val="238"/>
      </rPr>
      <t>TRANSPORT</t>
    </r>
    <r>
      <rPr>
        <b/>
        <sz val="12"/>
        <rFont val="Arial CE"/>
        <family val="2"/>
        <charset val="238"/>
      </rPr>
      <t xml:space="preserve">
STUDIA </t>
    </r>
    <r>
      <rPr>
        <b/>
        <sz val="12"/>
        <color theme="5"/>
        <rFont val="Arial CE"/>
        <charset val="238"/>
      </rPr>
      <t>DRUGIEGO STOPNIA</t>
    </r>
    <r>
      <rPr>
        <b/>
        <sz val="12"/>
        <rFont val="Arial CE"/>
        <family val="2"/>
        <charset val="238"/>
      </rPr>
      <t xml:space="preserve"> — PROFIL OGÓLNOAKADEMICKI
</t>
    </r>
    <r>
      <rPr>
        <b/>
        <sz val="12"/>
        <color theme="5"/>
        <rFont val="Arial CE"/>
        <charset val="238"/>
      </rPr>
      <t xml:space="preserve">STUDIA STACJONARNE I NIESTACJONARNE 
</t>
    </r>
    <r>
      <rPr>
        <b/>
        <sz val="12"/>
        <rFont val="Arial CE"/>
        <charset val="238"/>
      </rPr>
      <t>PRZEDMIOTY OBIERALNE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</si>
</sst>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6"/>
      <color indexed="18"/>
      <name val="Arial CE"/>
      <family val="2"/>
      <charset val="238"/>
    </font>
    <font>
      <b/>
      <sz val="14"/>
      <color indexed="1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sz val="1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5"/>
      <name val="Arial CE"/>
      <family val="2"/>
      <charset val="238"/>
    </font>
    <font>
      <b/>
      <sz val="15"/>
      <name val="Calibri"/>
      <family val="2"/>
      <charset val="238"/>
      <scheme val="minor"/>
    </font>
    <font>
      <b/>
      <sz val="12"/>
      <color theme="5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6">
    <xf numFmtId="0" fontId="0" fillId="0" borderId="0" xfId="0"/>
    <xf numFmtId="0" fontId="1" fillId="0" borderId="0" xfId="0" applyFont="1"/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NumberFormat="1" applyBorder="1"/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9" fillId="0" borderId="43" xfId="0" applyFont="1" applyBorder="1" applyAlignment="1" applyProtection="1">
      <alignment horizontal="center" vertical="center"/>
      <protection hidden="1"/>
    </xf>
    <xf numFmtId="0" fontId="7" fillId="3" borderId="53" xfId="0" applyFont="1" applyFill="1" applyBorder="1" applyAlignment="1" applyProtection="1">
      <alignment horizontal="center" vertical="center"/>
      <protection hidden="1"/>
    </xf>
    <xf numFmtId="0" fontId="11" fillId="0" borderId="45" xfId="0" applyFont="1" applyFill="1" applyBorder="1" applyAlignment="1">
      <alignment vertical="center" wrapText="1"/>
    </xf>
    <xf numFmtId="0" fontId="0" fillId="0" borderId="46" xfId="0" applyBorder="1" applyAlignment="1"/>
    <xf numFmtId="0" fontId="7" fillId="3" borderId="11" xfId="0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Border="1"/>
    <xf numFmtId="0" fontId="0" fillId="0" borderId="46" xfId="0" applyNumberFormat="1" applyBorder="1"/>
    <xf numFmtId="0" fontId="0" fillId="0" borderId="0" xfId="0" applyNumberFormat="1"/>
    <xf numFmtId="0" fontId="9" fillId="0" borderId="29" xfId="0" applyNumberFormat="1" applyFont="1" applyBorder="1" applyAlignment="1" applyProtection="1">
      <alignment horizontal="center" vertical="center"/>
      <protection hidden="1"/>
    </xf>
    <xf numFmtId="0" fontId="9" fillId="0" borderId="13" xfId="0" applyNumberFormat="1" applyFont="1" applyBorder="1" applyAlignment="1" applyProtection="1">
      <alignment horizontal="center" vertical="center"/>
      <protection hidden="1"/>
    </xf>
    <xf numFmtId="0" fontId="9" fillId="0" borderId="30" xfId="0" applyNumberFormat="1" applyFont="1" applyBorder="1" applyAlignment="1" applyProtection="1">
      <alignment horizontal="center" vertical="center"/>
      <protection hidden="1"/>
    </xf>
    <xf numFmtId="0" fontId="11" fillId="0" borderId="30" xfId="0" applyNumberFormat="1" applyFont="1" applyFill="1" applyBorder="1" applyAlignment="1">
      <alignment vertical="center" wrapText="1"/>
    </xf>
    <xf numFmtId="0" fontId="9" fillId="3" borderId="25" xfId="0" applyNumberFormat="1" applyFont="1" applyFill="1" applyBorder="1" applyAlignment="1" applyProtection="1">
      <alignment horizontal="center"/>
      <protection hidden="1"/>
    </xf>
    <xf numFmtId="0" fontId="9" fillId="3" borderId="8" xfId="0" applyNumberFormat="1" applyFont="1" applyFill="1" applyBorder="1" applyAlignment="1" applyProtection="1">
      <alignment horizontal="center"/>
      <protection hidden="1"/>
    </xf>
    <xf numFmtId="0" fontId="14" fillId="3" borderId="53" xfId="0" applyNumberFormat="1" applyFont="1" applyFill="1" applyBorder="1" applyAlignment="1" applyProtection="1">
      <alignment horizontal="center" vertical="center"/>
      <protection hidden="1"/>
    </xf>
    <xf numFmtId="0" fontId="7" fillId="3" borderId="75" xfId="0" applyNumberFormat="1" applyFont="1" applyFill="1" applyBorder="1" applyAlignment="1" applyProtection="1">
      <alignment horizontal="center" vertical="center"/>
      <protection hidden="1"/>
    </xf>
    <xf numFmtId="0" fontId="7" fillId="3" borderId="53" xfId="0" applyNumberFormat="1" applyFont="1" applyFill="1" applyBorder="1" applyAlignment="1" applyProtection="1">
      <alignment horizontal="center" vertical="center"/>
      <protection hidden="1"/>
    </xf>
    <xf numFmtId="0" fontId="7" fillId="3" borderId="9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43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Alignment="1">
      <alignment horizontal="center"/>
    </xf>
    <xf numFmtId="0" fontId="0" fillId="0" borderId="0" xfId="0" applyNumberFormat="1" applyFont="1"/>
    <xf numFmtId="0" fontId="7" fillId="0" borderId="0" xfId="0" applyNumberFormat="1" applyFont="1" applyAlignment="1">
      <alignment horizontal="center"/>
    </xf>
    <xf numFmtId="0" fontId="14" fillId="3" borderId="75" xfId="0" applyNumberFormat="1" applyFont="1" applyFill="1" applyBorder="1" applyAlignment="1" applyProtection="1">
      <alignment horizontal="center" vertical="center"/>
      <protection hidden="1"/>
    </xf>
    <xf numFmtId="0" fontId="0" fillId="0" borderId="47" xfId="0" applyNumberFormat="1" applyFill="1" applyBorder="1" applyAlignment="1">
      <alignment horizontal="center" textRotation="90" wrapText="1"/>
    </xf>
    <xf numFmtId="0" fontId="0" fillId="0" borderId="65" xfId="0" applyNumberFormat="1" applyFill="1" applyBorder="1" applyAlignment="1">
      <alignment horizontal="center" textRotation="90" wrapText="1"/>
    </xf>
    <xf numFmtId="0" fontId="11" fillId="0" borderId="0" xfId="0" applyNumberFormat="1" applyFont="1" applyFill="1" applyBorder="1" applyAlignment="1">
      <alignment vertical="center" wrapText="1"/>
    </xf>
    <xf numFmtId="0" fontId="17" fillId="0" borderId="25" xfId="0" applyFont="1" applyBorder="1" applyAlignment="1"/>
    <xf numFmtId="0" fontId="17" fillId="0" borderId="0" xfId="0" applyFont="1"/>
    <xf numFmtId="0" fontId="9" fillId="0" borderId="92" xfId="0" applyFont="1" applyBorder="1" applyAlignment="1" applyProtection="1">
      <alignment horizontal="center" vertical="center"/>
      <protection hidden="1"/>
    </xf>
    <xf numFmtId="0" fontId="11" fillId="0" borderId="93" xfId="0" applyFont="1" applyFill="1" applyBorder="1" applyAlignment="1">
      <alignment vertical="center" wrapText="1"/>
    </xf>
    <xf numFmtId="0" fontId="17" fillId="0" borderId="25" xfId="0" applyNumberFormat="1" applyFont="1" applyBorder="1"/>
    <xf numFmtId="0" fontId="17" fillId="0" borderId="24" xfId="0" applyNumberFormat="1" applyFont="1" applyFill="1" applyBorder="1" applyAlignment="1">
      <alignment horizontal="center" textRotation="90" wrapText="1"/>
    </xf>
    <xf numFmtId="0" fontId="17" fillId="0" borderId="63" xfId="0" applyNumberFormat="1" applyFont="1" applyFill="1" applyBorder="1" applyAlignment="1">
      <alignment horizontal="center" textRotation="90" wrapText="1"/>
    </xf>
    <xf numFmtId="0" fontId="17" fillId="0" borderId="0" xfId="0" applyNumberFormat="1" applyFont="1"/>
    <xf numFmtId="0" fontId="12" fillId="0" borderId="83" xfId="0" applyNumberFormat="1" applyFont="1" applyBorder="1"/>
    <xf numFmtId="0" fontId="13" fillId="0" borderId="84" xfId="0" applyNumberFormat="1" applyFont="1" applyBorder="1"/>
    <xf numFmtId="0" fontId="12" fillId="0" borderId="84" xfId="0" applyNumberFormat="1" applyFont="1" applyBorder="1"/>
    <xf numFmtId="0" fontId="12" fillId="0" borderId="85" xfId="0" applyNumberFormat="1" applyFont="1" applyBorder="1"/>
    <xf numFmtId="0" fontId="9" fillId="0" borderId="92" xfId="0" applyNumberFormat="1" applyFont="1" applyBorder="1" applyAlignment="1" applyProtection="1">
      <alignment horizontal="center" vertical="center"/>
      <protection hidden="1"/>
    </xf>
    <xf numFmtId="0" fontId="11" fillId="0" borderId="93" xfId="0" applyNumberFormat="1" applyFont="1" applyFill="1" applyBorder="1" applyAlignment="1">
      <alignment vertical="center" wrapText="1"/>
    </xf>
    <xf numFmtId="0" fontId="9" fillId="0" borderId="80" xfId="0" applyNumberFormat="1" applyFont="1" applyBorder="1" applyAlignment="1" applyProtection="1">
      <alignment horizontal="center" vertical="center"/>
      <protection hidden="1"/>
    </xf>
    <xf numFmtId="0" fontId="17" fillId="0" borderId="54" xfId="0" applyFont="1" applyBorder="1" applyAlignment="1">
      <alignment horizontal="center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 wrapText="1"/>
      <protection locked="0"/>
    </xf>
    <xf numFmtId="0" fontId="17" fillId="2" borderId="10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1" fillId="0" borderId="47" xfId="0" applyFont="1" applyFill="1" applyBorder="1" applyAlignment="1">
      <alignment vertical="center" wrapText="1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vertical="center" wrapText="1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38" xfId="0" applyNumberFormat="1" applyFont="1" applyBorder="1" applyAlignment="1" applyProtection="1">
      <alignment horizontal="center" vertical="center"/>
      <protection locked="0"/>
    </xf>
    <xf numFmtId="49" fontId="17" fillId="0" borderId="39" xfId="0" applyNumberFormat="1" applyFont="1" applyBorder="1" applyAlignment="1" applyProtection="1">
      <alignment horizontal="center" vertical="center"/>
      <protection locked="0"/>
    </xf>
    <xf numFmtId="49" fontId="17" fillId="0" borderId="36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19" xfId="0" quotePrefix="1" applyNumberFormat="1" applyFont="1" applyBorder="1" applyAlignment="1" applyProtection="1">
      <alignment horizontal="center" vertical="center"/>
      <protection locked="0"/>
    </xf>
    <xf numFmtId="0" fontId="17" fillId="2" borderId="46" xfId="0" applyFont="1" applyFill="1" applyBorder="1"/>
    <xf numFmtId="0" fontId="17" fillId="2" borderId="23" xfId="0" applyFont="1" applyFill="1" applyBorder="1"/>
    <xf numFmtId="0" fontId="17" fillId="2" borderId="23" xfId="0" applyFont="1" applyFill="1" applyBorder="1" applyProtection="1">
      <protection locked="0"/>
    </xf>
    <xf numFmtId="0" fontId="17" fillId="2" borderId="25" xfId="0" applyFont="1" applyFill="1" applyBorder="1"/>
    <xf numFmtId="0" fontId="17" fillId="2" borderId="8" xfId="0" applyFont="1" applyFill="1" applyBorder="1"/>
    <xf numFmtId="0" fontId="17" fillId="2" borderId="8" xfId="0" applyFont="1" applyFill="1" applyBorder="1" applyProtection="1">
      <protection locked="0"/>
    </xf>
    <xf numFmtId="0" fontId="11" fillId="0" borderId="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91" xfId="0" applyFont="1" applyFill="1" applyBorder="1" applyAlignment="1">
      <alignment vertical="center" wrapText="1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42" xfId="0" applyNumberFormat="1" applyFont="1" applyBorder="1" applyAlignment="1" applyProtection="1">
      <alignment horizontal="center" vertical="center"/>
      <protection locked="0"/>
    </xf>
    <xf numFmtId="0" fontId="11" fillId="0" borderId="94" xfId="0" applyFont="1" applyFill="1" applyBorder="1" applyAlignment="1">
      <alignment vertical="center" wrapText="1"/>
    </xf>
    <xf numFmtId="0" fontId="11" fillId="0" borderId="60" xfId="0" applyFont="1" applyFill="1" applyBorder="1" applyAlignment="1">
      <alignment vertical="center" wrapText="1"/>
    </xf>
    <xf numFmtId="49" fontId="17" fillId="0" borderId="70" xfId="0" applyNumberFormat="1" applyFont="1" applyBorder="1" applyAlignment="1" applyProtection="1">
      <alignment horizontal="center" vertical="center"/>
      <protection locked="0"/>
    </xf>
    <xf numFmtId="49" fontId="17" fillId="0" borderId="44" xfId="0" applyNumberFormat="1" applyFont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>
      <alignment vertical="center" wrapText="1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6" xfId="0" quotePrefix="1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quotePrefix="1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44" xfId="0" quotePrefix="1" applyFont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/>
    <xf numFmtId="0" fontId="17" fillId="0" borderId="77" xfId="0" applyNumberFormat="1" applyFont="1" applyBorder="1" applyAlignment="1">
      <alignment horizontal="center"/>
    </xf>
    <xf numFmtId="0" fontId="17" fillId="0" borderId="35" xfId="0" applyNumberFormat="1" applyFont="1" applyBorder="1" applyAlignment="1" applyProtection="1">
      <alignment horizontal="center"/>
      <protection locked="0"/>
    </xf>
    <xf numFmtId="0" fontId="17" fillId="0" borderId="17" xfId="0" applyNumberFormat="1" applyFont="1" applyBorder="1" applyAlignment="1" applyProtection="1">
      <alignment horizontal="center"/>
      <protection locked="0"/>
    </xf>
    <xf numFmtId="0" fontId="17" fillId="0" borderId="47" xfId="0" applyNumberFormat="1" applyFont="1" applyBorder="1" applyAlignment="1">
      <alignment horizontal="center"/>
    </xf>
    <xf numFmtId="0" fontId="17" fillId="0" borderId="34" xfId="0" applyNumberFormat="1" applyFont="1" applyBorder="1" applyAlignment="1" applyProtection="1">
      <alignment horizontal="center"/>
      <protection locked="0"/>
    </xf>
    <xf numFmtId="0" fontId="17" fillId="0" borderId="65" xfId="0" applyNumberFormat="1" applyFont="1" applyBorder="1" applyAlignment="1">
      <alignment horizontal="center"/>
    </xf>
    <xf numFmtId="0" fontId="17" fillId="0" borderId="34" xfId="0" applyNumberFormat="1" applyFont="1" applyBorder="1" applyAlignment="1">
      <alignment horizontal="center"/>
    </xf>
    <xf numFmtId="0" fontId="17" fillId="2" borderId="33" xfId="0" applyNumberFormat="1" applyFont="1" applyFill="1" applyBorder="1" applyAlignment="1" applyProtection="1">
      <alignment horizontal="center"/>
      <protection locked="0"/>
    </xf>
    <xf numFmtId="0" fontId="17" fillId="2" borderId="11" xfId="0" applyNumberFormat="1" applyFont="1" applyFill="1" applyBorder="1" applyAlignment="1" applyProtection="1">
      <alignment horizontal="center"/>
      <protection locked="0"/>
    </xf>
    <xf numFmtId="0" fontId="17" fillId="2" borderId="12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Alignment="1">
      <alignment horizontal="center"/>
    </xf>
    <xf numFmtId="0" fontId="11" fillId="0" borderId="23" xfId="0" applyNumberFormat="1" applyFont="1" applyFill="1" applyBorder="1" applyAlignment="1">
      <alignment vertical="center" wrapText="1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16" xfId="0" applyNumberFormat="1" applyFont="1" applyBorder="1" applyAlignment="1" applyProtection="1">
      <alignment horizontal="center" vertical="center"/>
      <protection locked="0"/>
    </xf>
    <xf numFmtId="0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34" xfId="0" applyNumberFormat="1" applyFont="1" applyBorder="1" applyAlignment="1" applyProtection="1">
      <alignment horizontal="center" vertical="center"/>
      <protection locked="0"/>
    </xf>
    <xf numFmtId="0" fontId="17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31" xfId="0" applyNumberFormat="1" applyFont="1" applyBorder="1" applyAlignment="1" applyProtection="1">
      <alignment horizontal="center" vertical="center"/>
      <protection locked="0"/>
    </xf>
    <xf numFmtId="0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37" xfId="0" applyNumberFormat="1" applyFont="1" applyBorder="1" applyAlignment="1" applyProtection="1">
      <alignment horizontal="center" vertical="center"/>
      <protection locked="0"/>
    </xf>
    <xf numFmtId="0" fontId="17" fillId="0" borderId="39" xfId="0" applyNumberFormat="1" applyFont="1" applyBorder="1" applyAlignment="1" applyProtection="1">
      <alignment horizontal="center" vertical="center"/>
      <protection locked="0"/>
    </xf>
    <xf numFmtId="0" fontId="17" fillId="0" borderId="38" xfId="0" applyNumberFormat="1" applyFont="1" applyBorder="1" applyAlignment="1" applyProtection="1">
      <alignment horizontal="center" vertical="center"/>
      <protection locked="0"/>
    </xf>
    <xf numFmtId="0" fontId="17" fillId="0" borderId="32" xfId="0" applyNumberFormat="1" applyFont="1" applyBorder="1" applyAlignment="1" applyProtection="1">
      <alignment horizontal="center" vertical="center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36" xfId="0" applyNumberFormat="1" applyFont="1" applyBorder="1" applyAlignment="1" applyProtection="1">
      <alignment horizontal="center" vertical="center"/>
      <protection locked="0"/>
    </xf>
    <xf numFmtId="0" fontId="17" fillId="3" borderId="8" xfId="0" applyNumberFormat="1" applyFont="1" applyFill="1" applyBorder="1" applyAlignment="1" applyProtection="1">
      <alignment horizontal="right"/>
      <protection hidden="1"/>
    </xf>
    <xf numFmtId="0" fontId="17" fillId="2" borderId="23" xfId="0" applyNumberFormat="1" applyFont="1" applyFill="1" applyBorder="1" applyProtection="1">
      <protection locked="0"/>
    </xf>
    <xf numFmtId="0" fontId="17" fillId="2" borderId="23" xfId="0" applyNumberFormat="1" applyFont="1" applyFill="1" applyBorder="1"/>
    <xf numFmtId="0" fontId="17" fillId="2" borderId="46" xfId="0" applyNumberFormat="1" applyFont="1" applyFill="1" applyBorder="1" applyProtection="1">
      <protection locked="0"/>
    </xf>
    <xf numFmtId="0" fontId="17" fillId="2" borderId="8" xfId="0" applyNumberFormat="1" applyFont="1" applyFill="1" applyBorder="1" applyProtection="1">
      <protection locked="0"/>
    </xf>
    <xf numFmtId="0" fontId="17" fillId="2" borderId="8" xfId="0" applyNumberFormat="1" applyFont="1" applyFill="1" applyBorder="1"/>
    <xf numFmtId="0" fontId="17" fillId="2" borderId="25" xfId="0" applyNumberFormat="1" applyFont="1" applyFill="1" applyBorder="1" applyProtection="1">
      <protection locked="0"/>
    </xf>
    <xf numFmtId="0" fontId="11" fillId="0" borderId="96" xfId="0" applyNumberFormat="1" applyFont="1" applyFill="1" applyBorder="1" applyAlignment="1">
      <alignment vertical="center" wrapText="1"/>
    </xf>
    <xf numFmtId="0" fontId="11" fillId="0" borderId="50" xfId="0" applyNumberFormat="1" applyFont="1" applyFill="1" applyBorder="1" applyAlignment="1">
      <alignment vertical="center" wrapText="1"/>
    </xf>
    <xf numFmtId="0" fontId="11" fillId="0" borderId="94" xfId="0" applyNumberFormat="1" applyFont="1" applyFill="1" applyBorder="1" applyAlignment="1">
      <alignment vertical="center" wrapText="1"/>
    </xf>
    <xf numFmtId="0" fontId="11" fillId="0" borderId="91" xfId="0" applyNumberFormat="1" applyFont="1" applyFill="1" applyBorder="1" applyAlignment="1">
      <alignment vertical="center" wrapText="1"/>
    </xf>
    <xf numFmtId="0" fontId="17" fillId="0" borderId="81" xfId="0" applyNumberFormat="1" applyFont="1" applyBorder="1" applyAlignment="1" applyProtection="1">
      <alignment horizontal="center" vertical="center"/>
      <protection locked="0"/>
    </xf>
    <xf numFmtId="0" fontId="20" fillId="0" borderId="66" xfId="0" applyNumberFormat="1" applyFont="1" applyBorder="1" applyAlignment="1">
      <alignment vertical="center" textRotation="90"/>
    </xf>
    <xf numFmtId="0" fontId="11" fillId="0" borderId="60" xfId="0" applyNumberFormat="1" applyFont="1" applyFill="1" applyBorder="1" applyAlignment="1">
      <alignment vertical="center" wrapText="1"/>
    </xf>
    <xf numFmtId="0" fontId="17" fillId="0" borderId="41" xfId="0" applyNumberFormat="1" applyFont="1" applyBorder="1" applyAlignment="1" applyProtection="1">
      <alignment horizontal="center" vertical="center"/>
      <protection locked="0"/>
    </xf>
    <xf numFmtId="0" fontId="17" fillId="0" borderId="44" xfId="0" applyNumberFormat="1" applyFont="1" applyBorder="1" applyAlignment="1" applyProtection="1">
      <alignment horizontal="center" vertical="center"/>
      <protection locked="0"/>
    </xf>
    <xf numFmtId="0" fontId="17" fillId="0" borderId="40" xfId="0" applyNumberFormat="1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26" xfId="0" quotePrefix="1" applyNumberFormat="1" applyFont="1" applyBorder="1" applyAlignment="1" applyProtection="1">
      <alignment horizontal="center" vertical="center"/>
      <protection locked="0"/>
    </xf>
    <xf numFmtId="0" fontId="17" fillId="0" borderId="30" xfId="0" applyNumberFormat="1" applyFont="1" applyFill="1" applyBorder="1" applyAlignment="1">
      <alignment vertical="center" wrapText="1"/>
    </xf>
    <xf numFmtId="0" fontId="17" fillId="0" borderId="37" xfId="0" quotePrefix="1" applyNumberFormat="1" applyFont="1" applyBorder="1" applyAlignment="1" applyProtection="1">
      <alignment horizontal="center" vertical="center"/>
      <protection locked="0"/>
    </xf>
    <xf numFmtId="0" fontId="17" fillId="0" borderId="39" xfId="0" quotePrefix="1" applyNumberFormat="1" applyFont="1" applyBorder="1" applyAlignment="1" applyProtection="1">
      <alignment horizontal="center" vertical="center"/>
      <protection locked="0"/>
    </xf>
    <xf numFmtId="0" fontId="17" fillId="0" borderId="32" xfId="0" quotePrefix="1" applyNumberFormat="1" applyFont="1" applyBorder="1" applyAlignment="1" applyProtection="1">
      <alignment horizontal="center" vertical="center"/>
      <protection locked="0"/>
    </xf>
    <xf numFmtId="0" fontId="17" fillId="0" borderId="72" xfId="0" applyNumberFormat="1" applyFont="1" applyBorder="1" applyAlignment="1" applyProtection="1">
      <alignment horizontal="center" vertical="center"/>
      <protection locked="0"/>
    </xf>
    <xf numFmtId="0" fontId="17" fillId="0" borderId="73" xfId="0" applyNumberFormat="1" applyFont="1" applyBorder="1" applyAlignment="1" applyProtection="1">
      <alignment horizontal="center" vertical="center"/>
      <protection locked="0"/>
    </xf>
    <xf numFmtId="0" fontId="17" fillId="0" borderId="72" xfId="0" quotePrefix="1" applyNumberFormat="1" applyFont="1" applyBorder="1" applyAlignment="1" applyProtection="1">
      <alignment horizontal="center" vertical="center"/>
      <protection locked="0"/>
    </xf>
    <xf numFmtId="0" fontId="17" fillId="0" borderId="71" xfId="0" applyNumberFormat="1" applyFont="1" applyBorder="1" applyAlignment="1" applyProtection="1">
      <alignment horizontal="center" vertical="center"/>
      <protection locked="0"/>
    </xf>
    <xf numFmtId="0" fontId="21" fillId="0" borderId="66" xfId="0" applyNumberFormat="1" applyFont="1" applyBorder="1" applyAlignment="1">
      <alignment horizontal="center" vertical="center" textRotation="90"/>
    </xf>
    <xf numFmtId="0" fontId="17" fillId="0" borderId="60" xfId="0" applyNumberFormat="1" applyFont="1" applyFill="1" applyBorder="1" applyAlignment="1">
      <alignment vertical="center" wrapText="1"/>
    </xf>
    <xf numFmtId="0" fontId="17" fillId="0" borderId="4" xfId="0" quotePrefix="1" applyNumberFormat="1" applyFont="1" applyBorder="1" applyAlignment="1" applyProtection="1">
      <alignment horizontal="center" vertical="center"/>
      <protection locked="0"/>
    </xf>
    <xf numFmtId="0" fontId="17" fillId="0" borderId="70" xfId="0" quotePrefix="1" applyNumberFormat="1" applyFont="1" applyBorder="1" applyAlignment="1" applyProtection="1">
      <alignment horizontal="center" vertical="center"/>
      <protection locked="0"/>
    </xf>
    <xf numFmtId="0" fontId="17" fillId="0" borderId="44" xfId="0" quotePrefix="1" applyNumberFormat="1" applyFont="1" applyBorder="1" applyAlignment="1" applyProtection="1">
      <alignment horizontal="center" vertical="center"/>
      <protection locked="0"/>
    </xf>
    <xf numFmtId="0" fontId="17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4" xfId="0" quotePrefix="1" applyNumberFormat="1" applyFont="1" applyBorder="1" applyAlignment="1" applyProtection="1">
      <alignment horizontal="center" vertical="center"/>
      <protection locked="0"/>
    </xf>
    <xf numFmtId="0" fontId="17" fillId="0" borderId="36" xfId="0" quotePrefix="1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/>
    <xf numFmtId="0" fontId="23" fillId="0" borderId="66" xfId="0" applyFont="1" applyBorder="1" applyAlignment="1">
      <alignment vertical="center" textRotation="90"/>
    </xf>
    <xf numFmtId="0" fontId="23" fillId="0" borderId="66" xfId="0" applyFont="1" applyBorder="1" applyAlignment="1">
      <alignment horizontal="center" vertical="center" textRotation="90"/>
    </xf>
    <xf numFmtId="49" fontId="17" fillId="0" borderId="42" xfId="0" applyNumberFormat="1" applyFont="1" applyFill="1" applyBorder="1" applyAlignment="1" applyProtection="1">
      <alignment horizontal="center" vertical="center"/>
      <protection locked="0"/>
    </xf>
    <xf numFmtId="0" fontId="12" fillId="5" borderId="62" xfId="0" applyFont="1" applyFill="1" applyBorder="1" applyAlignment="1">
      <alignment horizontal="center" vertical="center" textRotation="90" wrapText="1"/>
    </xf>
    <xf numFmtId="49" fontId="12" fillId="5" borderId="62" xfId="0" applyNumberFormat="1" applyFont="1" applyFill="1" applyBorder="1" applyAlignment="1">
      <alignment horizontal="center" vertical="center" textRotation="90" wrapText="1"/>
    </xf>
    <xf numFmtId="0" fontId="18" fillId="5" borderId="62" xfId="0" applyFont="1" applyFill="1" applyBorder="1" applyAlignment="1" applyProtection="1">
      <alignment horizontal="center" vertical="center" textRotation="90" wrapText="1"/>
      <protection locked="0"/>
    </xf>
    <xf numFmtId="49" fontId="12" fillId="5" borderId="97" xfId="0" applyNumberFormat="1" applyFont="1" applyFill="1" applyBorder="1" applyAlignment="1">
      <alignment horizontal="center" vertical="center" textRotation="90" wrapText="1"/>
    </xf>
    <xf numFmtId="0" fontId="12" fillId="5" borderId="62" xfId="0" applyNumberFormat="1" applyFont="1" applyFill="1" applyBorder="1" applyAlignment="1">
      <alignment horizontal="center" vertical="center" textRotation="90" wrapText="1"/>
    </xf>
    <xf numFmtId="0" fontId="12" fillId="5" borderId="82" xfId="0" applyNumberFormat="1" applyFont="1" applyFill="1" applyBorder="1" applyAlignment="1">
      <alignment horizontal="center" vertical="center" textRotation="90" wrapText="1"/>
    </xf>
    <xf numFmtId="0" fontId="12" fillId="5" borderId="76" xfId="0" applyNumberFormat="1" applyFont="1" applyFill="1" applyBorder="1" applyAlignment="1">
      <alignment horizontal="center" vertical="center" textRotation="90" wrapText="1"/>
    </xf>
    <xf numFmtId="0" fontId="7" fillId="4" borderId="46" xfId="0" applyFont="1" applyFill="1" applyBorder="1" applyAlignment="1">
      <alignment horizontal="center" vertical="center" textRotation="90" wrapText="1"/>
    </xf>
    <xf numFmtId="0" fontId="17" fillId="4" borderId="11" xfId="0" applyFont="1" applyFill="1" applyBorder="1" applyAlignment="1">
      <alignment horizontal="center" textRotation="90" wrapText="1"/>
    </xf>
    <xf numFmtId="0" fontId="10" fillId="4" borderId="17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49" fontId="17" fillId="4" borderId="17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center" vertical="center"/>
    </xf>
    <xf numFmtId="49" fontId="17" fillId="4" borderId="4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17" fillId="4" borderId="23" xfId="0" applyFont="1" applyFill="1" applyBorder="1"/>
    <xf numFmtId="0" fontId="17" fillId="4" borderId="8" xfId="0" applyFont="1" applyFill="1" applyBorder="1"/>
    <xf numFmtId="49" fontId="17" fillId="4" borderId="7" xfId="0" applyNumberFormat="1" applyFont="1" applyFill="1" applyBorder="1" applyAlignment="1">
      <alignment horizontal="center" vertical="center"/>
    </xf>
    <xf numFmtId="49" fontId="17" fillId="4" borderId="44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17" fillId="4" borderId="2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12" xfId="0" applyNumberFormat="1" applyFont="1" applyFill="1" applyBorder="1" applyAlignment="1">
      <alignment horizontal="center" textRotation="90" wrapText="1"/>
    </xf>
    <xf numFmtId="0" fontId="15" fillId="4" borderId="34" xfId="0" applyNumberFormat="1" applyFont="1" applyFill="1" applyBorder="1" applyAlignment="1" applyProtection="1">
      <alignment horizontal="center"/>
      <protection locked="0"/>
    </xf>
    <xf numFmtId="0" fontId="15" fillId="4" borderId="12" xfId="0" applyNumberFormat="1" applyFont="1" applyFill="1" applyBorder="1" applyAlignment="1" applyProtection="1">
      <alignment horizontal="center"/>
      <protection locked="0"/>
    </xf>
    <xf numFmtId="0" fontId="17" fillId="4" borderId="34" xfId="0" applyNumberFormat="1" applyFont="1" applyFill="1" applyBorder="1" applyAlignment="1" applyProtection="1">
      <alignment horizontal="center" vertical="center"/>
    </xf>
    <xf numFmtId="0" fontId="17" fillId="4" borderId="31" xfId="0" applyNumberFormat="1" applyFont="1" applyFill="1" applyBorder="1" applyAlignment="1" applyProtection="1">
      <alignment horizontal="center" vertical="center"/>
    </xf>
    <xf numFmtId="0" fontId="17" fillId="4" borderId="32" xfId="0" applyNumberFormat="1" applyFont="1" applyFill="1" applyBorder="1" applyAlignment="1" applyProtection="1">
      <alignment horizontal="center" vertical="center"/>
    </xf>
    <xf numFmtId="0" fontId="14" fillId="4" borderId="12" xfId="0" applyNumberFormat="1" applyFont="1" applyFill="1" applyBorder="1" applyAlignment="1" applyProtection="1">
      <alignment horizontal="center" vertical="center"/>
      <protection hidden="1"/>
    </xf>
    <xf numFmtId="0" fontId="17" fillId="4" borderId="23" xfId="0" applyNumberFormat="1" applyFont="1" applyFill="1" applyBorder="1" applyProtection="1"/>
    <xf numFmtId="0" fontId="17" fillId="4" borderId="8" xfId="0" applyNumberFormat="1" applyFont="1" applyFill="1" applyBorder="1" applyProtection="1"/>
    <xf numFmtId="0" fontId="17" fillId="4" borderId="58" xfId="0" applyNumberFormat="1" applyFont="1" applyFill="1" applyBorder="1" applyAlignment="1" applyProtection="1">
      <alignment horizontal="center" vertical="center"/>
    </xf>
    <xf numFmtId="0" fontId="10" fillId="4" borderId="17" xfId="0" applyNumberFormat="1" applyFont="1" applyFill="1" applyBorder="1" applyAlignment="1" applyProtection="1">
      <alignment horizontal="center"/>
      <protection locked="0"/>
    </xf>
    <xf numFmtId="0" fontId="10" fillId="4" borderId="11" xfId="0" applyNumberFormat="1" applyFont="1" applyFill="1" applyBorder="1" applyAlignment="1" applyProtection="1">
      <alignment horizontal="center"/>
      <protection locked="0"/>
    </xf>
    <xf numFmtId="0" fontId="17" fillId="4" borderId="17" xfId="0" applyNumberFormat="1" applyFont="1" applyFill="1" applyBorder="1" applyAlignment="1" applyProtection="1">
      <alignment horizontal="center" vertical="center"/>
    </xf>
    <xf numFmtId="0" fontId="17" fillId="4" borderId="20" xfId="0" applyNumberFormat="1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 vertical="center"/>
    </xf>
    <xf numFmtId="0" fontId="7" fillId="4" borderId="11" xfId="0" applyNumberFormat="1" applyFont="1" applyFill="1" applyBorder="1" applyAlignment="1" applyProtection="1">
      <alignment horizontal="center" vertical="center"/>
      <protection hidden="1"/>
    </xf>
    <xf numFmtId="0" fontId="17" fillId="4" borderId="35" xfId="0" applyNumberFormat="1" applyFont="1" applyFill="1" applyBorder="1" applyProtection="1"/>
    <xf numFmtId="0" fontId="17" fillId="4" borderId="33" xfId="0" applyNumberFormat="1" applyFont="1" applyFill="1" applyBorder="1" applyProtection="1"/>
    <xf numFmtId="0" fontId="10" fillId="4" borderId="34" xfId="0" applyNumberFormat="1" applyFont="1" applyFill="1" applyBorder="1" applyAlignment="1" applyProtection="1">
      <alignment horizontal="center"/>
      <protection locked="0"/>
    </xf>
    <xf numFmtId="0" fontId="10" fillId="4" borderId="12" xfId="0" applyNumberFormat="1" applyFont="1" applyFill="1" applyBorder="1" applyAlignment="1" applyProtection="1">
      <alignment horizontal="center"/>
      <protection locked="0"/>
    </xf>
    <xf numFmtId="0" fontId="7" fillId="4" borderId="12" xfId="0" applyNumberFormat="1" applyFont="1" applyFill="1" applyBorder="1" applyAlignment="1" applyProtection="1">
      <alignment horizontal="center" vertical="center"/>
      <protection hidden="1"/>
    </xf>
    <xf numFmtId="0" fontId="17" fillId="4" borderId="44" xfId="0" applyNumberFormat="1" applyFont="1" applyFill="1" applyBorder="1" applyAlignment="1" applyProtection="1">
      <alignment horizontal="center" vertical="center"/>
    </xf>
    <xf numFmtId="0" fontId="17" fillId="6" borderId="12" xfId="0" applyNumberFormat="1" applyFont="1" applyFill="1" applyBorder="1" applyAlignment="1">
      <alignment horizontal="center" textRotation="90" wrapText="1"/>
    </xf>
    <xf numFmtId="0" fontId="15" fillId="6" borderId="17" xfId="0" applyNumberFormat="1" applyFont="1" applyFill="1" applyBorder="1" applyAlignment="1">
      <alignment horizontal="center"/>
    </xf>
    <xf numFmtId="0" fontId="15" fillId="6" borderId="11" xfId="0" applyNumberFormat="1" applyFont="1" applyFill="1" applyBorder="1" applyAlignment="1">
      <alignment horizontal="center"/>
    </xf>
    <xf numFmtId="0" fontId="17" fillId="6" borderId="17" xfId="0" applyNumberFormat="1" applyFont="1" applyFill="1" applyBorder="1" applyAlignment="1">
      <alignment horizontal="center" vertical="center"/>
    </xf>
    <xf numFmtId="0" fontId="17" fillId="6" borderId="20" xfId="0" applyNumberFormat="1" applyFont="1" applyFill="1" applyBorder="1" applyAlignment="1">
      <alignment horizontal="center" vertical="center"/>
    </xf>
    <xf numFmtId="0" fontId="17" fillId="6" borderId="4" xfId="0" applyNumberFormat="1" applyFont="1" applyFill="1" applyBorder="1" applyAlignment="1">
      <alignment horizontal="center" vertical="center"/>
    </xf>
    <xf numFmtId="0" fontId="14" fillId="6" borderId="11" xfId="0" applyNumberFormat="1" applyFont="1" applyFill="1" applyBorder="1" applyAlignment="1" applyProtection="1">
      <alignment horizontal="center" vertical="center"/>
      <protection hidden="1"/>
    </xf>
    <xf numFmtId="0" fontId="17" fillId="6" borderId="23" xfId="0" applyNumberFormat="1" applyFont="1" applyFill="1" applyBorder="1"/>
    <xf numFmtId="0" fontId="17" fillId="6" borderId="8" xfId="0" applyNumberFormat="1" applyFont="1" applyFill="1" applyBorder="1"/>
    <xf numFmtId="0" fontId="10" fillId="6" borderId="17" xfId="0" applyNumberFormat="1" applyFont="1" applyFill="1" applyBorder="1" applyAlignment="1">
      <alignment horizontal="center"/>
    </xf>
    <xf numFmtId="0" fontId="10" fillId="6" borderId="11" xfId="0" applyNumberFormat="1" applyFont="1" applyFill="1" applyBorder="1" applyAlignment="1">
      <alignment horizontal="center"/>
    </xf>
    <xf numFmtId="0" fontId="7" fillId="6" borderId="11" xfId="0" applyNumberFormat="1" applyFont="1" applyFill="1" applyBorder="1" applyAlignment="1" applyProtection="1">
      <alignment horizontal="center" vertical="center"/>
      <protection hidden="1"/>
    </xf>
    <xf numFmtId="0" fontId="17" fillId="6" borderId="44" xfId="0" applyNumberFormat="1" applyFont="1" applyFill="1" applyBorder="1" applyAlignment="1">
      <alignment horizontal="center" vertical="center"/>
    </xf>
    <xf numFmtId="0" fontId="10" fillId="6" borderId="90" xfId="0" applyFont="1" applyFill="1" applyBorder="1" applyAlignment="1" applyProtection="1">
      <alignment horizontal="center"/>
      <protection locked="0"/>
    </xf>
    <xf numFmtId="0" fontId="10" fillId="6" borderId="17" xfId="0" applyFont="1" applyFill="1" applyBorder="1" applyAlignment="1" applyProtection="1">
      <alignment horizontal="center"/>
      <protection locked="0"/>
    </xf>
    <xf numFmtId="0" fontId="10" fillId="6" borderId="11" xfId="0" applyFont="1" applyFill="1" applyBorder="1" applyAlignment="1" applyProtection="1">
      <alignment horizontal="center"/>
      <protection locked="0"/>
    </xf>
    <xf numFmtId="49" fontId="17" fillId="6" borderId="17" xfId="0" applyNumberFormat="1" applyFont="1" applyFill="1" applyBorder="1" applyAlignment="1" applyProtection="1">
      <alignment horizontal="center" vertical="center"/>
    </xf>
    <xf numFmtId="49" fontId="17" fillId="6" borderId="20" xfId="0" applyNumberFormat="1" applyFont="1" applyFill="1" applyBorder="1" applyAlignment="1" applyProtection="1">
      <alignment horizontal="center" vertical="center"/>
    </xf>
    <xf numFmtId="49" fontId="17" fillId="6" borderId="4" xfId="0" applyNumberFormat="1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Protection="1"/>
    <xf numFmtId="0" fontId="17" fillId="6" borderId="8" xfId="0" applyFont="1" applyFill="1" applyBorder="1" applyProtection="1"/>
    <xf numFmtId="49" fontId="17" fillId="6" borderId="7" xfId="0" applyNumberFormat="1" applyFont="1" applyFill="1" applyBorder="1" applyAlignment="1" applyProtection="1">
      <alignment horizontal="center" vertical="center"/>
    </xf>
    <xf numFmtId="49" fontId="17" fillId="6" borderId="44" xfId="0" applyNumberFormat="1" applyFont="1" applyFill="1" applyBorder="1" applyAlignment="1" applyProtection="1">
      <alignment horizontal="center" vertical="center"/>
    </xf>
    <xf numFmtId="0" fontId="7" fillId="6" borderId="20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Alignment="1" applyProtection="1">
      <alignment horizontal="center" vertical="center"/>
    </xf>
    <xf numFmtId="0" fontId="17" fillId="6" borderId="4" xfId="0" applyFont="1" applyFill="1" applyBorder="1" applyAlignment="1" applyProtection="1">
      <alignment horizontal="center" vertical="center"/>
    </xf>
    <xf numFmtId="0" fontId="17" fillId="6" borderId="44" xfId="0" applyFont="1" applyFill="1" applyBorder="1" applyAlignment="1" applyProtection="1">
      <alignment horizontal="center" vertical="center"/>
    </xf>
    <xf numFmtId="0" fontId="17" fillId="7" borderId="63" xfId="0" applyFont="1" applyFill="1" applyBorder="1" applyAlignment="1">
      <alignment horizontal="center" textRotation="90" wrapText="1"/>
    </xf>
    <xf numFmtId="0" fontId="10" fillId="7" borderId="34" xfId="0" applyFont="1" applyFill="1" applyBorder="1" applyAlignment="1" applyProtection="1">
      <alignment horizontal="center"/>
      <protection locked="0"/>
    </xf>
    <xf numFmtId="0" fontId="10" fillId="7" borderId="12" xfId="0" applyFont="1" applyFill="1" applyBorder="1" applyAlignment="1" applyProtection="1">
      <alignment horizontal="center"/>
      <protection locked="0"/>
    </xf>
    <xf numFmtId="49" fontId="17" fillId="7" borderId="86" xfId="0" applyNumberFormat="1" applyFont="1" applyFill="1" applyBorder="1" applyAlignment="1" applyProtection="1">
      <alignment horizontal="center" vertical="center"/>
    </xf>
    <xf numFmtId="49" fontId="17" fillId="7" borderId="57" xfId="0" applyNumberFormat="1" applyFont="1" applyFill="1" applyBorder="1" applyAlignment="1" applyProtection="1">
      <alignment horizontal="center" vertical="center"/>
    </xf>
    <xf numFmtId="49" fontId="17" fillId="7" borderId="89" xfId="0" applyNumberFormat="1" applyFont="1" applyFill="1" applyBorder="1" applyAlignment="1" applyProtection="1">
      <alignment horizontal="center" vertical="center"/>
    </xf>
    <xf numFmtId="49" fontId="17" fillId="7" borderId="87" xfId="0" applyNumberFormat="1" applyFont="1" applyFill="1" applyBorder="1" applyAlignment="1" applyProtection="1">
      <alignment horizontal="center" vertical="center"/>
    </xf>
    <xf numFmtId="0" fontId="17" fillId="7" borderId="23" xfId="0" applyFont="1" applyFill="1" applyBorder="1" applyProtection="1"/>
    <xf numFmtId="0" fontId="17" fillId="7" borderId="8" xfId="0" applyFont="1" applyFill="1" applyBorder="1" applyProtection="1"/>
    <xf numFmtId="49" fontId="17" fillId="7" borderId="34" xfId="0" applyNumberFormat="1" applyFont="1" applyFill="1" applyBorder="1" applyAlignment="1" applyProtection="1">
      <alignment horizontal="center" vertical="center"/>
    </xf>
    <xf numFmtId="49" fontId="17" fillId="7" borderId="31" xfId="0" applyNumberFormat="1" applyFont="1" applyFill="1" applyBorder="1" applyAlignment="1" applyProtection="1">
      <alignment horizontal="center" vertical="center"/>
    </xf>
    <xf numFmtId="49" fontId="17" fillId="7" borderId="32" xfId="0" applyNumberFormat="1" applyFont="1" applyFill="1" applyBorder="1" applyAlignment="1" applyProtection="1">
      <alignment horizontal="center" vertical="center"/>
    </xf>
    <xf numFmtId="49" fontId="17" fillId="7" borderId="98" xfId="0" applyNumberFormat="1" applyFont="1" applyFill="1" applyBorder="1" applyAlignment="1" applyProtection="1">
      <alignment horizontal="center" vertical="center"/>
    </xf>
    <xf numFmtId="49" fontId="17" fillId="7" borderId="58" xfId="0" applyNumberFormat="1" applyFont="1" applyFill="1" applyBorder="1" applyAlignment="1" applyProtection="1">
      <alignment horizontal="center" vertical="center"/>
    </xf>
    <xf numFmtId="0" fontId="17" fillId="7" borderId="31" xfId="0" applyFont="1" applyFill="1" applyBorder="1" applyAlignment="1" applyProtection="1">
      <alignment horizontal="center" vertical="center"/>
    </xf>
    <xf numFmtId="0" fontId="17" fillId="7" borderId="32" xfId="0" applyFont="1" applyFill="1" applyBorder="1" applyAlignment="1" applyProtection="1">
      <alignment horizontal="center" vertical="center"/>
    </xf>
    <xf numFmtId="0" fontId="17" fillId="7" borderId="58" xfId="0" applyFont="1" applyFill="1" applyBorder="1" applyAlignment="1" applyProtection="1">
      <alignment horizontal="center" vertical="center"/>
    </xf>
    <xf numFmtId="0" fontId="17" fillId="7" borderId="12" xfId="0" applyNumberFormat="1" applyFont="1" applyFill="1" applyBorder="1" applyAlignment="1">
      <alignment horizontal="center" textRotation="90" wrapText="1"/>
    </xf>
    <xf numFmtId="0" fontId="15" fillId="7" borderId="34" xfId="0" applyNumberFormat="1" applyFont="1" applyFill="1" applyBorder="1" applyAlignment="1" applyProtection="1">
      <alignment horizontal="center"/>
      <protection locked="0"/>
    </xf>
    <xf numFmtId="0" fontId="15" fillId="7" borderId="12" xfId="0" applyNumberFormat="1" applyFont="1" applyFill="1" applyBorder="1" applyAlignment="1" applyProtection="1">
      <alignment horizontal="center"/>
      <protection locked="0"/>
    </xf>
    <xf numFmtId="0" fontId="17" fillId="7" borderId="34" xfId="0" applyNumberFormat="1" applyFont="1" applyFill="1" applyBorder="1" applyAlignment="1" applyProtection="1">
      <alignment horizontal="center" vertical="center"/>
    </xf>
    <xf numFmtId="0" fontId="17" fillId="7" borderId="31" xfId="0" applyNumberFormat="1" applyFont="1" applyFill="1" applyBorder="1" applyAlignment="1" applyProtection="1">
      <alignment horizontal="center" vertical="center"/>
    </xf>
    <xf numFmtId="0" fontId="17" fillId="7" borderId="32" xfId="0" applyNumberFormat="1" applyFont="1" applyFill="1" applyBorder="1" applyAlignment="1" applyProtection="1">
      <alignment horizontal="center" vertical="center"/>
    </xf>
    <xf numFmtId="0" fontId="14" fillId="7" borderId="12" xfId="0" applyNumberFormat="1" applyFont="1" applyFill="1" applyBorder="1" applyAlignment="1" applyProtection="1">
      <alignment horizontal="center" vertical="center"/>
      <protection hidden="1"/>
    </xf>
    <xf numFmtId="0" fontId="17" fillId="7" borderId="23" xfId="0" applyNumberFormat="1" applyFont="1" applyFill="1" applyBorder="1" applyProtection="1"/>
    <xf numFmtId="0" fontId="17" fillId="7" borderId="8" xfId="0" applyNumberFormat="1" applyFont="1" applyFill="1" applyBorder="1" applyProtection="1"/>
    <xf numFmtId="0" fontId="14" fillId="7" borderId="23" xfId="0" applyNumberFormat="1" applyFont="1" applyFill="1" applyBorder="1" applyAlignment="1">
      <alignment horizontal="center" vertical="center"/>
    </xf>
    <xf numFmtId="0" fontId="10" fillId="7" borderId="34" xfId="0" applyNumberFormat="1" applyFont="1" applyFill="1" applyBorder="1" applyAlignment="1" applyProtection="1">
      <alignment horizontal="center"/>
      <protection locked="0"/>
    </xf>
    <xf numFmtId="0" fontId="10" fillId="7" borderId="12" xfId="0" applyNumberFormat="1" applyFont="1" applyFill="1" applyBorder="1" applyAlignment="1" applyProtection="1">
      <alignment horizontal="center"/>
      <protection locked="0"/>
    </xf>
    <xf numFmtId="0" fontId="7" fillId="7" borderId="12" xfId="0" applyNumberFormat="1" applyFont="1" applyFill="1" applyBorder="1" applyAlignment="1" applyProtection="1">
      <alignment horizontal="center" vertical="center"/>
      <protection hidden="1"/>
    </xf>
    <xf numFmtId="0" fontId="17" fillId="7" borderId="58" xfId="0" applyNumberFormat="1" applyFont="1" applyFill="1" applyBorder="1" applyAlignment="1" applyProtection="1">
      <alignment horizontal="center" vertical="center"/>
    </xf>
    <xf numFmtId="0" fontId="9" fillId="8" borderId="56" xfId="0" applyNumberFormat="1" applyFont="1" applyFill="1" applyBorder="1" applyAlignment="1">
      <alignment horizontal="center"/>
    </xf>
    <xf numFmtId="0" fontId="8" fillId="8" borderId="54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5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9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64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77" xfId="0" applyNumberFormat="1" applyFont="1" applyFill="1" applyBorder="1" applyProtection="1">
      <protection hidden="1"/>
    </xf>
    <xf numFmtId="0" fontId="9" fillId="8" borderId="78" xfId="0" applyNumberFormat="1" applyFont="1" applyFill="1" applyBorder="1" applyAlignment="1" applyProtection="1">
      <alignment horizontal="center"/>
      <protection hidden="1"/>
    </xf>
    <xf numFmtId="0" fontId="8" fillId="8" borderId="88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77" xfId="0" applyNumberFormat="1" applyFont="1" applyFill="1" applyBorder="1"/>
    <xf numFmtId="0" fontId="17" fillId="8" borderId="23" xfId="0" applyNumberFormat="1" applyFont="1" applyFill="1" applyBorder="1"/>
    <xf numFmtId="0" fontId="9" fillId="8" borderId="8" xfId="0" applyNumberFormat="1" applyFont="1" applyFill="1" applyBorder="1" applyAlignment="1" applyProtection="1">
      <alignment horizontal="center"/>
      <protection hidden="1"/>
    </xf>
    <xf numFmtId="0" fontId="8" fillId="8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68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30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23" xfId="0" applyNumberFormat="1" applyFont="1" applyFill="1" applyBorder="1" applyProtection="1">
      <protection hidden="1"/>
    </xf>
    <xf numFmtId="0" fontId="8" fillId="8" borderId="80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7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24" xfId="0" applyNumberFormat="1" applyFont="1" applyFill="1" applyBorder="1" applyAlignment="1">
      <alignment horizontal="center"/>
    </xf>
    <xf numFmtId="0" fontId="9" fillId="8" borderId="63" xfId="0" applyNumberFormat="1" applyFont="1" applyFill="1" applyBorder="1" applyAlignment="1">
      <alignment horizontal="center"/>
    </xf>
    <xf numFmtId="0" fontId="8" fillId="8" borderId="48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49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2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51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65" xfId="0" applyNumberFormat="1" applyFont="1" applyFill="1" applyBorder="1" applyProtection="1">
      <protection hidden="1"/>
    </xf>
    <xf numFmtId="0" fontId="9" fillId="8" borderId="63" xfId="0" applyNumberFormat="1" applyFont="1" applyFill="1" applyBorder="1" applyAlignment="1" applyProtection="1">
      <alignment horizontal="center"/>
      <protection hidden="1"/>
    </xf>
    <xf numFmtId="0" fontId="8" fillId="8" borderId="69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65" xfId="0" applyNumberFormat="1" applyFont="1" applyFill="1" applyBorder="1"/>
    <xf numFmtId="0" fontId="8" fillId="8" borderId="86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89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87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34" xfId="0" applyNumberFormat="1" applyFont="1" applyFill="1" applyBorder="1" applyProtection="1">
      <protection hidden="1"/>
    </xf>
    <xf numFmtId="0" fontId="9" fillId="8" borderId="12" xfId="0" applyNumberFormat="1" applyFont="1" applyFill="1" applyBorder="1" applyAlignment="1" applyProtection="1">
      <alignment horizontal="center"/>
      <protection hidden="1"/>
    </xf>
    <xf numFmtId="0" fontId="8" fillId="8" borderId="32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34" xfId="0" applyNumberFormat="1" applyFont="1" applyFill="1" applyBorder="1"/>
    <xf numFmtId="0" fontId="9" fillId="8" borderId="11" xfId="0" applyNumberFormat="1" applyFont="1" applyFill="1" applyBorder="1" applyAlignment="1">
      <alignment horizontal="center"/>
    </xf>
    <xf numFmtId="0" fontId="17" fillId="8" borderId="77" xfId="0" applyFont="1" applyFill="1" applyBorder="1"/>
    <xf numFmtId="49" fontId="9" fillId="8" borderId="78" xfId="0" applyNumberFormat="1" applyFont="1" applyFill="1" applyBorder="1" applyAlignment="1" applyProtection="1">
      <alignment horizontal="center"/>
      <protection hidden="1"/>
    </xf>
    <xf numFmtId="0" fontId="8" fillId="8" borderId="96" xfId="0" applyFont="1" applyFill="1" applyBorder="1" applyAlignment="1" applyProtection="1">
      <alignment horizontal="center" vertical="center" wrapText="1"/>
      <protection hidden="1"/>
    </xf>
    <xf numFmtId="0" fontId="8" fillId="8" borderId="94" xfId="0" applyFont="1" applyFill="1" applyBorder="1" applyAlignment="1" applyProtection="1">
      <alignment horizontal="center" vertical="center" wrapText="1"/>
      <protection hidden="1"/>
    </xf>
    <xf numFmtId="0" fontId="8" fillId="8" borderId="60" xfId="0" applyFont="1" applyFill="1" applyBorder="1" applyAlignment="1" applyProtection="1">
      <alignment horizontal="center" vertical="center" wrapText="1"/>
      <protection hidden="1"/>
    </xf>
    <xf numFmtId="0" fontId="17" fillId="8" borderId="77" xfId="0" applyFont="1" applyFill="1" applyBorder="1" applyProtection="1">
      <protection hidden="1"/>
    </xf>
    <xf numFmtId="0" fontId="8" fillId="8" borderId="54" xfId="0" applyFont="1" applyFill="1" applyBorder="1" applyAlignment="1" applyProtection="1">
      <alignment horizontal="center" vertical="center" wrapText="1"/>
      <protection hidden="1"/>
    </xf>
    <xf numFmtId="0" fontId="8" fillId="8" borderId="55" xfId="0" applyFont="1" applyFill="1" applyBorder="1" applyAlignment="1" applyProtection="1">
      <alignment horizontal="center" vertical="center" wrapText="1"/>
      <protection hidden="1"/>
    </xf>
    <xf numFmtId="0" fontId="8" fillId="8" borderId="59" xfId="0" applyFont="1" applyFill="1" applyBorder="1" applyAlignment="1" applyProtection="1">
      <alignment horizontal="center" vertical="center" wrapText="1"/>
      <protection hidden="1"/>
    </xf>
    <xf numFmtId="0" fontId="8" fillId="8" borderId="79" xfId="0" applyFont="1" applyFill="1" applyBorder="1" applyAlignment="1" applyProtection="1">
      <alignment horizontal="center" vertical="center" wrapText="1"/>
      <protection hidden="1"/>
    </xf>
    <xf numFmtId="0" fontId="8" fillId="8" borderId="95" xfId="0" applyFont="1" applyFill="1" applyBorder="1" applyAlignment="1" applyProtection="1">
      <alignment horizontal="center" vertical="center" wrapText="1"/>
      <protection hidden="1"/>
    </xf>
    <xf numFmtId="49" fontId="9" fillId="8" borderId="56" xfId="0" applyNumberFormat="1" applyFont="1" applyFill="1" applyBorder="1" applyAlignment="1">
      <alignment horizontal="center"/>
    </xf>
    <xf numFmtId="0" fontId="8" fillId="8" borderId="99" xfId="0" applyFont="1" applyFill="1" applyBorder="1" applyAlignment="1" applyProtection="1">
      <alignment horizontal="center" vertical="center" wrapText="1"/>
      <protection hidden="1"/>
    </xf>
    <xf numFmtId="0" fontId="8" fillId="8" borderId="64" xfId="0" applyFont="1" applyFill="1" applyBorder="1" applyAlignment="1" applyProtection="1">
      <alignment horizontal="center" vertical="center" wrapText="1"/>
      <protection hidden="1"/>
    </xf>
    <xf numFmtId="0" fontId="22" fillId="9" borderId="25" xfId="0" applyFont="1" applyFill="1" applyBorder="1" applyAlignment="1" applyProtection="1">
      <alignment horizontal="center"/>
      <protection hidden="1"/>
    </xf>
    <xf numFmtId="0" fontId="9" fillId="9" borderId="0" xfId="0" applyFont="1" applyFill="1" applyBorder="1" applyAlignment="1" applyProtection="1">
      <alignment horizontal="center"/>
      <protection hidden="1"/>
    </xf>
    <xf numFmtId="0" fontId="7" fillId="9" borderId="9" xfId="0" applyFont="1" applyFill="1" applyBorder="1" applyAlignment="1" applyProtection="1">
      <alignment horizontal="center" vertical="center"/>
      <protection hidden="1"/>
    </xf>
    <xf numFmtId="0" fontId="7" fillId="9" borderId="53" xfId="0" applyFont="1" applyFill="1" applyBorder="1" applyAlignment="1" applyProtection="1">
      <alignment horizontal="center" vertical="center"/>
      <protection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0" fontId="22" fillId="9" borderId="66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7" fillId="9" borderId="61" xfId="0" applyFont="1" applyFill="1" applyBorder="1" applyAlignment="1" applyProtection="1">
      <alignment horizontal="center" vertical="center"/>
      <protection hidden="1"/>
    </xf>
    <xf numFmtId="0" fontId="7" fillId="9" borderId="11" xfId="0" applyFont="1" applyFill="1" applyBorder="1" applyAlignment="1" applyProtection="1">
      <alignment horizontal="center" vertical="center"/>
      <protection hidden="1"/>
    </xf>
    <xf numFmtId="0" fontId="17" fillId="9" borderId="25" xfId="0" applyFont="1" applyFill="1" applyBorder="1" applyAlignment="1"/>
    <xf numFmtId="0" fontId="9" fillId="9" borderId="8" xfId="0" applyFont="1" applyFill="1" applyBorder="1" applyAlignment="1">
      <alignment horizontal="center"/>
    </xf>
    <xf numFmtId="0" fontId="7" fillId="9" borderId="10" xfId="0" applyFont="1" applyFill="1" applyBorder="1" applyAlignment="1" applyProtection="1">
      <alignment horizontal="center" vertical="center"/>
      <protection hidden="1"/>
    </xf>
    <xf numFmtId="0" fontId="17" fillId="9" borderId="25" xfId="0" applyNumberFormat="1" applyFont="1" applyFill="1" applyBorder="1"/>
    <xf numFmtId="0" fontId="9" fillId="9" borderId="8" xfId="0" applyNumberFormat="1" applyFont="1" applyFill="1" applyBorder="1" applyAlignment="1">
      <alignment horizontal="center"/>
    </xf>
    <xf numFmtId="0" fontId="17" fillId="9" borderId="8" xfId="0" applyNumberFormat="1" applyFont="1" applyFill="1" applyBorder="1" applyAlignment="1">
      <alignment horizontal="right"/>
    </xf>
    <xf numFmtId="0" fontId="14" fillId="9" borderId="75" xfId="0" applyNumberFormat="1" applyFont="1" applyFill="1" applyBorder="1" applyAlignment="1" applyProtection="1">
      <alignment horizontal="center" vertical="center"/>
      <protection hidden="1"/>
    </xf>
    <xf numFmtId="0" fontId="14" fillId="9" borderId="53" xfId="0" applyNumberFormat="1" applyFont="1" applyFill="1" applyBorder="1" applyAlignment="1" applyProtection="1">
      <alignment horizontal="center" vertical="center"/>
      <protection hidden="1"/>
    </xf>
    <xf numFmtId="0" fontId="7" fillId="9" borderId="75" xfId="0" applyNumberFormat="1" applyFont="1" applyFill="1" applyBorder="1" applyAlignment="1" applyProtection="1">
      <alignment horizontal="center" vertical="center"/>
      <protection hidden="1"/>
    </xf>
    <xf numFmtId="0" fontId="7" fillId="9" borderId="53" xfId="0" applyNumberFormat="1" applyFont="1" applyFill="1" applyBorder="1" applyAlignment="1" applyProtection="1">
      <alignment horizontal="center" vertical="center"/>
      <protection hidden="1"/>
    </xf>
    <xf numFmtId="0" fontId="7" fillId="9" borderId="9" xfId="0" applyNumberFormat="1" applyFont="1" applyFill="1" applyBorder="1" applyAlignment="1" applyProtection="1">
      <alignment horizontal="center" vertical="center"/>
      <protection hidden="1"/>
    </xf>
    <xf numFmtId="0" fontId="17" fillId="8" borderId="8" xfId="0" applyNumberFormat="1" applyFont="1" applyFill="1" applyBorder="1" applyAlignment="1" applyProtection="1">
      <alignment horizontal="right"/>
      <protection hidden="1"/>
    </xf>
    <xf numFmtId="0" fontId="17" fillId="8" borderId="63" xfId="0" applyNumberFormat="1" applyFont="1" applyFill="1" applyBorder="1" applyAlignment="1" applyProtection="1">
      <alignment horizontal="right"/>
      <protection hidden="1"/>
    </xf>
    <xf numFmtId="0" fontId="17" fillId="8" borderId="12" xfId="0" applyNumberFormat="1" applyFont="1" applyFill="1" applyBorder="1" applyAlignment="1" applyProtection="1">
      <alignment horizontal="right"/>
      <protection hidden="1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0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24" xfId="0" applyNumberFormat="1" applyFont="1" applyFill="1" applyBorder="1" applyAlignment="1" applyProtection="1">
      <alignment horizontal="right"/>
      <protection hidden="1"/>
    </xf>
    <xf numFmtId="0" fontId="17" fillId="8" borderId="78" xfId="0" applyNumberFormat="1" applyFont="1" applyFill="1" applyBorder="1" applyAlignment="1" applyProtection="1">
      <alignment horizontal="right"/>
      <protection hidden="1"/>
    </xf>
    <xf numFmtId="0" fontId="17" fillId="8" borderId="56" xfId="0" applyNumberFormat="1" applyFont="1" applyFill="1" applyBorder="1" applyAlignment="1" applyProtection="1">
      <alignment horizontal="right"/>
      <protection hidden="1"/>
    </xf>
    <xf numFmtId="0" fontId="9" fillId="9" borderId="67" xfId="0" applyNumberFormat="1" applyFont="1" applyFill="1" applyBorder="1" applyAlignment="1">
      <alignment horizontal="center"/>
    </xf>
    <xf numFmtId="0" fontId="17" fillId="10" borderId="23" xfId="0" applyNumberFormat="1" applyFont="1" applyFill="1" applyBorder="1"/>
    <xf numFmtId="0" fontId="17" fillId="10" borderId="23" xfId="0" applyFont="1" applyFill="1" applyBorder="1"/>
    <xf numFmtId="0" fontId="7" fillId="4" borderId="23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22" fillId="0" borderId="46" xfId="0" applyFont="1" applyBorder="1" applyAlignment="1" applyProtection="1">
      <alignment horizontal="center" vertical="center" textRotation="90"/>
      <protection hidden="1"/>
    </xf>
    <xf numFmtId="0" fontId="22" fillId="0" borderId="2" xfId="0" applyFont="1" applyBorder="1" applyAlignment="1" applyProtection="1">
      <alignment horizontal="center" vertical="center" textRotation="90"/>
      <protection hidden="1"/>
    </xf>
    <xf numFmtId="0" fontId="22" fillId="0" borderId="3" xfId="0" applyFont="1" applyBorder="1" applyAlignment="1" applyProtection="1">
      <alignment horizontal="center" vertical="center" textRotation="90"/>
      <protection hidden="1"/>
    </xf>
    <xf numFmtId="0" fontId="7" fillId="0" borderId="4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top" wrapText="1"/>
      <protection hidden="1"/>
    </xf>
    <xf numFmtId="0" fontId="3" fillId="0" borderId="47" xfId="0" applyFont="1" applyBorder="1" applyAlignment="1" applyProtection="1">
      <alignment horizontal="left" vertical="top" wrapText="1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3" fillId="0" borderId="24" xfId="0" applyFont="1" applyBorder="1" applyAlignment="1" applyProtection="1">
      <alignment horizontal="left" vertical="top" wrapText="1"/>
      <protection hidden="1"/>
    </xf>
    <xf numFmtId="0" fontId="7" fillId="0" borderId="46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17" fillId="9" borderId="0" xfId="0" applyFont="1" applyFill="1" applyBorder="1" applyAlignment="1" applyProtection="1">
      <alignment horizontal="right"/>
      <protection hidden="1"/>
    </xf>
    <xf numFmtId="0" fontId="17" fillId="9" borderId="1" xfId="0" applyFont="1" applyFill="1" applyBorder="1" applyAlignment="1" applyProtection="1">
      <alignment horizontal="right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23" fillId="0" borderId="74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17" fillId="9" borderId="8" xfId="0" applyFont="1" applyFill="1" applyBorder="1" applyAlignment="1">
      <alignment horizontal="right"/>
    </xf>
    <xf numFmtId="0" fontId="17" fillId="9" borderId="24" xfId="0" applyFont="1" applyFill="1" applyBorder="1" applyAlignment="1">
      <alignment horizontal="right"/>
    </xf>
    <xf numFmtId="0" fontId="23" fillId="0" borderId="46" xfId="0" applyFont="1" applyBorder="1" applyAlignment="1">
      <alignment horizontal="center" vertical="center" textRotation="90"/>
    </xf>
    <xf numFmtId="0" fontId="23" fillId="0" borderId="2" xfId="0" applyFont="1" applyBorder="1" applyAlignment="1">
      <alignment horizontal="center" vertical="center" textRotation="90"/>
    </xf>
    <xf numFmtId="0" fontId="17" fillId="9" borderId="0" xfId="0" applyFont="1" applyFill="1" applyBorder="1" applyAlignment="1">
      <alignment horizontal="right"/>
    </xf>
    <xf numFmtId="0" fontId="17" fillId="9" borderId="1" xfId="0" applyFont="1" applyFill="1" applyBorder="1" applyAlignment="1">
      <alignment horizontal="right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12" fillId="0" borderId="84" xfId="0" applyNumberFormat="1" applyFont="1" applyBorder="1" applyAlignment="1">
      <alignment horizontal="center"/>
    </xf>
    <xf numFmtId="0" fontId="12" fillId="0" borderId="85" xfId="0" applyNumberFormat="1" applyFont="1" applyBorder="1" applyAlignment="1">
      <alignment horizontal="center"/>
    </xf>
    <xf numFmtId="0" fontId="7" fillId="0" borderId="23" xfId="0" applyNumberFormat="1" applyFont="1" applyBorder="1" applyAlignment="1" applyProtection="1">
      <alignment horizontal="center" vertical="center"/>
      <protection hidden="1"/>
    </xf>
    <xf numFmtId="0" fontId="7" fillId="0" borderId="30" xfId="0" applyNumberFormat="1" applyFont="1" applyBorder="1" applyAlignment="1" applyProtection="1">
      <alignment horizontal="center" vertical="center"/>
      <protection hidden="1"/>
    </xf>
    <xf numFmtId="0" fontId="7" fillId="0" borderId="47" xfId="0" applyNumberFormat="1" applyFont="1" applyBorder="1" applyAlignment="1" applyProtection="1">
      <alignment horizontal="center" vertical="center"/>
      <protection hidden="1"/>
    </xf>
    <xf numFmtId="0" fontId="7" fillId="0" borderId="45" xfId="0" applyNumberFormat="1" applyFont="1" applyBorder="1" applyAlignment="1" applyProtection="1">
      <alignment horizontal="center" vertical="center"/>
      <protection hidden="1"/>
    </xf>
    <xf numFmtId="0" fontId="14" fillId="4" borderId="23" xfId="0" applyNumberFormat="1" applyFont="1" applyFill="1" applyBorder="1" applyAlignment="1">
      <alignment horizontal="center" vertical="center"/>
    </xf>
    <xf numFmtId="0" fontId="7" fillId="4" borderId="46" xfId="0" applyNumberFormat="1" applyFont="1" applyFill="1" applyBorder="1" applyAlignment="1">
      <alignment horizontal="center" vertical="center"/>
    </xf>
    <xf numFmtId="0" fontId="7" fillId="4" borderId="23" xfId="0" applyNumberFormat="1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 applyProtection="1">
      <alignment horizontal="left" vertical="top" wrapText="1"/>
      <protection hidden="1"/>
    </xf>
    <xf numFmtId="0" fontId="3" fillId="0" borderId="47" xfId="0" applyNumberFormat="1" applyFont="1" applyBorder="1" applyAlignment="1" applyProtection="1">
      <alignment horizontal="left" vertical="top" wrapText="1"/>
      <protection hidden="1"/>
    </xf>
    <xf numFmtId="0" fontId="3" fillId="0" borderId="8" xfId="0" applyNumberFormat="1" applyFont="1" applyBorder="1" applyAlignment="1" applyProtection="1">
      <alignment horizontal="left" vertical="top" wrapText="1"/>
      <protection hidden="1"/>
    </xf>
    <xf numFmtId="0" fontId="3" fillId="0" borderId="24" xfId="0" applyNumberFormat="1" applyFont="1" applyBorder="1" applyAlignment="1" applyProtection="1">
      <alignment horizontal="left" vertical="top" wrapText="1"/>
      <protection hidden="1"/>
    </xf>
    <xf numFmtId="0" fontId="7" fillId="0" borderId="77" xfId="0" applyNumberFormat="1" applyFont="1" applyBorder="1" applyAlignment="1">
      <alignment horizontal="center" vertical="center" textRotation="90" wrapText="1"/>
    </xf>
    <xf numFmtId="0" fontId="7" fillId="0" borderId="78" xfId="0" applyNumberFormat="1" applyFont="1" applyBorder="1" applyAlignment="1">
      <alignment horizontal="center" vertical="center" textRotation="90" wrapText="1"/>
    </xf>
    <xf numFmtId="0" fontId="7" fillId="6" borderId="23" xfId="0" applyNumberFormat="1" applyFont="1" applyFill="1" applyBorder="1" applyAlignment="1">
      <alignment horizontal="center" vertical="center"/>
    </xf>
    <xf numFmtId="0" fontId="14" fillId="7" borderId="23" xfId="0" applyNumberFormat="1" applyFont="1" applyFill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7" fillId="0" borderId="24" xfId="0" applyNumberFormat="1" applyFont="1" applyBorder="1" applyAlignment="1" applyProtection="1">
      <alignment horizontal="center" vertical="center"/>
      <protection hidden="1"/>
    </xf>
    <xf numFmtId="0" fontId="12" fillId="0" borderId="83" xfId="0" applyNumberFormat="1" applyFont="1" applyBorder="1" applyAlignment="1">
      <alignment horizontal="center"/>
    </xf>
    <xf numFmtId="0" fontId="7" fillId="7" borderId="23" xfId="0" applyNumberFormat="1" applyFont="1" applyFill="1" applyBorder="1" applyAlignment="1">
      <alignment horizontal="center" vertical="center"/>
    </xf>
    <xf numFmtId="0" fontId="20" fillId="0" borderId="74" xfId="0" applyNumberFormat="1" applyFont="1" applyBorder="1" applyAlignment="1">
      <alignment horizontal="center" vertical="center" textRotation="90"/>
    </xf>
    <xf numFmtId="0" fontId="20" fillId="0" borderId="2" xfId="0" applyNumberFormat="1" applyFont="1" applyBorder="1" applyAlignment="1">
      <alignment horizontal="center" vertical="center" textRotation="90"/>
    </xf>
    <xf numFmtId="0" fontId="20" fillId="0" borderId="3" xfId="0" applyNumberFormat="1" applyFont="1" applyBorder="1" applyAlignment="1">
      <alignment horizontal="center" vertical="center" textRotation="90"/>
    </xf>
    <xf numFmtId="0" fontId="17" fillId="0" borderId="46" xfId="0" applyNumberFormat="1" applyFont="1" applyBorder="1" applyAlignment="1" applyProtection="1">
      <alignment horizontal="center" vertical="center"/>
      <protection hidden="1"/>
    </xf>
    <xf numFmtId="0" fontId="1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74" xfId="0" applyNumberFormat="1" applyFont="1" applyBorder="1" applyAlignment="1">
      <alignment horizontal="center" vertical="center" textRotation="90"/>
    </xf>
    <xf numFmtId="0" fontId="21" fillId="0" borderId="3" xfId="0" applyNumberFormat="1" applyFont="1" applyBorder="1" applyAlignment="1">
      <alignment horizontal="center" vertical="center" textRotation="90"/>
    </xf>
    <xf numFmtId="0" fontId="7" fillId="0" borderId="46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16" fillId="0" borderId="46" xfId="0" applyNumberFormat="1" applyFont="1" applyBorder="1" applyAlignment="1" applyProtection="1">
      <alignment horizontal="center" vertical="center" textRotation="90"/>
      <protection hidden="1"/>
    </xf>
    <xf numFmtId="0" fontId="16" fillId="0" borderId="2" xfId="0" applyNumberFormat="1" applyFont="1" applyBorder="1" applyAlignment="1" applyProtection="1">
      <alignment horizontal="center" vertical="center" textRotation="90"/>
      <protection hidden="1"/>
    </xf>
    <xf numFmtId="0" fontId="16" fillId="0" borderId="3" xfId="0" applyNumberFormat="1" applyFont="1" applyBorder="1" applyAlignment="1" applyProtection="1">
      <alignment horizontal="center" vertical="center" textRotation="90"/>
      <protection hidden="1"/>
    </xf>
    <xf numFmtId="0" fontId="20" fillId="0" borderId="46" xfId="0" applyNumberFormat="1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4"/>
  <sheetViews>
    <sheetView zoomScaleNormal="100" workbookViewId="0">
      <pane xSplit="4" ySplit="3" topLeftCell="N4" activePane="bottomRight" state="frozen"/>
      <selection pane="topRight" activeCell="E1" sqref="E1"/>
      <selection pane="bottomLeft" activeCell="A4" sqref="A4"/>
      <selection pane="bottomRight" activeCell="N1" sqref="N1"/>
    </sheetView>
  </sheetViews>
  <sheetFormatPr defaultRowHeight="14.4" x14ac:dyDescent="0.3"/>
  <cols>
    <col min="1" max="1" width="5.6640625" style="9" customWidth="1"/>
    <col min="2" max="2" width="12.5546875" style="5" customWidth="1"/>
    <col min="3" max="3" width="64.88671875" customWidth="1"/>
    <col min="4" max="4" width="6.44140625" customWidth="1"/>
    <col min="5" max="5" width="5.6640625" customWidth="1"/>
    <col min="6" max="9" width="4.6640625" customWidth="1"/>
    <col min="10" max="10" width="5.88671875" customWidth="1"/>
    <col min="11" max="30" width="4.6640625" customWidth="1"/>
    <col min="213" max="213" width="1.6640625" customWidth="1"/>
    <col min="215" max="215" width="64.88671875" customWidth="1"/>
    <col min="216" max="281" width="4.6640625" customWidth="1"/>
    <col min="469" max="469" width="1.6640625" customWidth="1"/>
    <col min="471" max="471" width="64.88671875" customWidth="1"/>
    <col min="472" max="537" width="4.6640625" customWidth="1"/>
    <col min="725" max="725" width="1.6640625" customWidth="1"/>
    <col min="727" max="727" width="64.88671875" customWidth="1"/>
    <col min="728" max="793" width="4.6640625" customWidth="1"/>
    <col min="981" max="981" width="1.6640625" customWidth="1"/>
    <col min="983" max="983" width="64.88671875" customWidth="1"/>
    <col min="984" max="1049" width="4.6640625" customWidth="1"/>
    <col min="1237" max="1237" width="1.6640625" customWidth="1"/>
    <col min="1239" max="1239" width="64.88671875" customWidth="1"/>
    <col min="1240" max="1305" width="4.6640625" customWidth="1"/>
    <col min="1493" max="1493" width="1.6640625" customWidth="1"/>
    <col min="1495" max="1495" width="64.88671875" customWidth="1"/>
    <col min="1496" max="1561" width="4.6640625" customWidth="1"/>
    <col min="1749" max="1749" width="1.6640625" customWidth="1"/>
    <col min="1751" max="1751" width="64.88671875" customWidth="1"/>
    <col min="1752" max="1817" width="4.6640625" customWidth="1"/>
    <col min="2005" max="2005" width="1.6640625" customWidth="1"/>
    <col min="2007" max="2007" width="64.88671875" customWidth="1"/>
    <col min="2008" max="2073" width="4.6640625" customWidth="1"/>
    <col min="2261" max="2261" width="1.6640625" customWidth="1"/>
    <col min="2263" max="2263" width="64.88671875" customWidth="1"/>
    <col min="2264" max="2329" width="4.6640625" customWidth="1"/>
    <col min="2517" max="2517" width="1.6640625" customWidth="1"/>
    <col min="2519" max="2519" width="64.88671875" customWidth="1"/>
    <col min="2520" max="2585" width="4.6640625" customWidth="1"/>
    <col min="2773" max="2773" width="1.6640625" customWidth="1"/>
    <col min="2775" max="2775" width="64.88671875" customWidth="1"/>
    <col min="2776" max="2841" width="4.6640625" customWidth="1"/>
    <col min="3029" max="3029" width="1.6640625" customWidth="1"/>
    <col min="3031" max="3031" width="64.88671875" customWidth="1"/>
    <col min="3032" max="3097" width="4.6640625" customWidth="1"/>
    <col min="3285" max="3285" width="1.6640625" customWidth="1"/>
    <col min="3287" max="3287" width="64.88671875" customWidth="1"/>
    <col min="3288" max="3353" width="4.6640625" customWidth="1"/>
    <col min="3541" max="3541" width="1.6640625" customWidth="1"/>
    <col min="3543" max="3543" width="64.88671875" customWidth="1"/>
    <col min="3544" max="3609" width="4.6640625" customWidth="1"/>
    <col min="3797" max="3797" width="1.6640625" customWidth="1"/>
    <col min="3799" max="3799" width="64.88671875" customWidth="1"/>
    <col min="3800" max="3865" width="4.6640625" customWidth="1"/>
    <col min="4053" max="4053" width="1.6640625" customWidth="1"/>
    <col min="4055" max="4055" width="64.88671875" customWidth="1"/>
    <col min="4056" max="4121" width="4.6640625" customWidth="1"/>
    <col min="4309" max="4309" width="1.6640625" customWidth="1"/>
    <col min="4311" max="4311" width="64.88671875" customWidth="1"/>
    <col min="4312" max="4377" width="4.6640625" customWidth="1"/>
    <col min="4565" max="4565" width="1.6640625" customWidth="1"/>
    <col min="4567" max="4567" width="64.88671875" customWidth="1"/>
    <col min="4568" max="4633" width="4.6640625" customWidth="1"/>
    <col min="4821" max="4821" width="1.6640625" customWidth="1"/>
    <col min="4823" max="4823" width="64.88671875" customWidth="1"/>
    <col min="4824" max="4889" width="4.6640625" customWidth="1"/>
    <col min="5077" max="5077" width="1.6640625" customWidth="1"/>
    <col min="5079" max="5079" width="64.88671875" customWidth="1"/>
    <col min="5080" max="5145" width="4.6640625" customWidth="1"/>
    <col min="5333" max="5333" width="1.6640625" customWidth="1"/>
    <col min="5335" max="5335" width="64.88671875" customWidth="1"/>
    <col min="5336" max="5401" width="4.6640625" customWidth="1"/>
    <col min="5589" max="5589" width="1.6640625" customWidth="1"/>
    <col min="5591" max="5591" width="64.88671875" customWidth="1"/>
    <col min="5592" max="5657" width="4.6640625" customWidth="1"/>
    <col min="5845" max="5845" width="1.6640625" customWidth="1"/>
    <col min="5847" max="5847" width="64.88671875" customWidth="1"/>
    <col min="5848" max="5913" width="4.6640625" customWidth="1"/>
    <col min="6101" max="6101" width="1.6640625" customWidth="1"/>
    <col min="6103" max="6103" width="64.88671875" customWidth="1"/>
    <col min="6104" max="6169" width="4.6640625" customWidth="1"/>
    <col min="6357" max="6357" width="1.6640625" customWidth="1"/>
    <col min="6359" max="6359" width="64.88671875" customWidth="1"/>
    <col min="6360" max="6425" width="4.6640625" customWidth="1"/>
    <col min="6613" max="6613" width="1.6640625" customWidth="1"/>
    <col min="6615" max="6615" width="64.88671875" customWidth="1"/>
    <col min="6616" max="6681" width="4.6640625" customWidth="1"/>
    <col min="6869" max="6869" width="1.6640625" customWidth="1"/>
    <col min="6871" max="6871" width="64.88671875" customWidth="1"/>
    <col min="6872" max="6937" width="4.6640625" customWidth="1"/>
    <col min="7125" max="7125" width="1.6640625" customWidth="1"/>
    <col min="7127" max="7127" width="64.88671875" customWidth="1"/>
    <col min="7128" max="7193" width="4.6640625" customWidth="1"/>
    <col min="7381" max="7381" width="1.6640625" customWidth="1"/>
    <col min="7383" max="7383" width="64.88671875" customWidth="1"/>
    <col min="7384" max="7449" width="4.6640625" customWidth="1"/>
    <col min="7637" max="7637" width="1.6640625" customWidth="1"/>
    <col min="7639" max="7639" width="64.88671875" customWidth="1"/>
    <col min="7640" max="7705" width="4.6640625" customWidth="1"/>
    <col min="7893" max="7893" width="1.6640625" customWidth="1"/>
    <col min="7895" max="7895" width="64.88671875" customWidth="1"/>
    <col min="7896" max="7961" width="4.6640625" customWidth="1"/>
    <col min="8149" max="8149" width="1.6640625" customWidth="1"/>
    <col min="8151" max="8151" width="64.88671875" customWidth="1"/>
    <col min="8152" max="8217" width="4.6640625" customWidth="1"/>
    <col min="8405" max="8405" width="1.6640625" customWidth="1"/>
    <col min="8407" max="8407" width="64.88671875" customWidth="1"/>
    <col min="8408" max="8473" width="4.6640625" customWidth="1"/>
    <col min="8661" max="8661" width="1.6640625" customWidth="1"/>
    <col min="8663" max="8663" width="64.88671875" customWidth="1"/>
    <col min="8664" max="8729" width="4.6640625" customWidth="1"/>
    <col min="8917" max="8917" width="1.6640625" customWidth="1"/>
    <col min="8919" max="8919" width="64.88671875" customWidth="1"/>
    <col min="8920" max="8985" width="4.6640625" customWidth="1"/>
    <col min="9173" max="9173" width="1.6640625" customWidth="1"/>
    <col min="9175" max="9175" width="64.88671875" customWidth="1"/>
    <col min="9176" max="9241" width="4.6640625" customWidth="1"/>
    <col min="9429" max="9429" width="1.6640625" customWidth="1"/>
    <col min="9431" max="9431" width="64.88671875" customWidth="1"/>
    <col min="9432" max="9497" width="4.6640625" customWidth="1"/>
    <col min="9685" max="9685" width="1.6640625" customWidth="1"/>
    <col min="9687" max="9687" width="64.88671875" customWidth="1"/>
    <col min="9688" max="9753" width="4.6640625" customWidth="1"/>
    <col min="9941" max="9941" width="1.6640625" customWidth="1"/>
    <col min="9943" max="9943" width="64.88671875" customWidth="1"/>
    <col min="9944" max="10009" width="4.6640625" customWidth="1"/>
    <col min="10197" max="10197" width="1.6640625" customWidth="1"/>
    <col min="10199" max="10199" width="64.88671875" customWidth="1"/>
    <col min="10200" max="10265" width="4.6640625" customWidth="1"/>
    <col min="10453" max="10453" width="1.6640625" customWidth="1"/>
    <col min="10455" max="10455" width="64.88671875" customWidth="1"/>
    <col min="10456" max="10521" width="4.6640625" customWidth="1"/>
    <col min="10709" max="10709" width="1.6640625" customWidth="1"/>
    <col min="10711" max="10711" width="64.88671875" customWidth="1"/>
    <col min="10712" max="10777" width="4.6640625" customWidth="1"/>
    <col min="10965" max="10965" width="1.6640625" customWidth="1"/>
    <col min="10967" max="10967" width="64.88671875" customWidth="1"/>
    <col min="10968" max="11033" width="4.6640625" customWidth="1"/>
    <col min="11221" max="11221" width="1.6640625" customWidth="1"/>
    <col min="11223" max="11223" width="64.88671875" customWidth="1"/>
    <col min="11224" max="11289" width="4.6640625" customWidth="1"/>
    <col min="11477" max="11477" width="1.6640625" customWidth="1"/>
    <col min="11479" max="11479" width="64.88671875" customWidth="1"/>
    <col min="11480" max="11545" width="4.6640625" customWidth="1"/>
    <col min="11733" max="11733" width="1.6640625" customWidth="1"/>
    <col min="11735" max="11735" width="64.88671875" customWidth="1"/>
    <col min="11736" max="11801" width="4.6640625" customWidth="1"/>
    <col min="11989" max="11989" width="1.6640625" customWidth="1"/>
    <col min="11991" max="11991" width="64.88671875" customWidth="1"/>
    <col min="11992" max="12057" width="4.6640625" customWidth="1"/>
    <col min="12245" max="12245" width="1.6640625" customWidth="1"/>
    <col min="12247" max="12247" width="64.88671875" customWidth="1"/>
    <col min="12248" max="12313" width="4.6640625" customWidth="1"/>
    <col min="12501" max="12501" width="1.6640625" customWidth="1"/>
    <col min="12503" max="12503" width="64.88671875" customWidth="1"/>
    <col min="12504" max="12569" width="4.6640625" customWidth="1"/>
    <col min="12757" max="12757" width="1.6640625" customWidth="1"/>
    <col min="12759" max="12759" width="64.88671875" customWidth="1"/>
    <col min="12760" max="12825" width="4.6640625" customWidth="1"/>
    <col min="13013" max="13013" width="1.6640625" customWidth="1"/>
    <col min="13015" max="13015" width="64.88671875" customWidth="1"/>
    <col min="13016" max="13081" width="4.6640625" customWidth="1"/>
    <col min="13269" max="13269" width="1.6640625" customWidth="1"/>
    <col min="13271" max="13271" width="64.88671875" customWidth="1"/>
    <col min="13272" max="13337" width="4.6640625" customWidth="1"/>
    <col min="13525" max="13525" width="1.6640625" customWidth="1"/>
    <col min="13527" max="13527" width="64.88671875" customWidth="1"/>
    <col min="13528" max="13593" width="4.6640625" customWidth="1"/>
    <col min="13781" max="13781" width="1.6640625" customWidth="1"/>
    <col min="13783" max="13783" width="64.88671875" customWidth="1"/>
    <col min="13784" max="13849" width="4.6640625" customWidth="1"/>
    <col min="14037" max="14037" width="1.6640625" customWidth="1"/>
    <col min="14039" max="14039" width="64.88671875" customWidth="1"/>
    <col min="14040" max="14105" width="4.6640625" customWidth="1"/>
    <col min="14293" max="14293" width="1.6640625" customWidth="1"/>
    <col min="14295" max="14295" width="64.88671875" customWidth="1"/>
    <col min="14296" max="14361" width="4.6640625" customWidth="1"/>
    <col min="14549" max="14549" width="1.6640625" customWidth="1"/>
    <col min="14551" max="14551" width="64.88671875" customWidth="1"/>
    <col min="14552" max="14617" width="4.6640625" customWidth="1"/>
    <col min="14805" max="14805" width="1.6640625" customWidth="1"/>
    <col min="14807" max="14807" width="64.88671875" customWidth="1"/>
    <col min="14808" max="14873" width="4.6640625" customWidth="1"/>
    <col min="15061" max="15061" width="1.6640625" customWidth="1"/>
    <col min="15063" max="15063" width="64.88671875" customWidth="1"/>
    <col min="15064" max="15129" width="4.6640625" customWidth="1"/>
    <col min="15317" max="15317" width="1.6640625" customWidth="1"/>
    <col min="15319" max="15319" width="64.88671875" customWidth="1"/>
    <col min="15320" max="15385" width="4.6640625" customWidth="1"/>
    <col min="15573" max="15573" width="1.6640625" customWidth="1"/>
    <col min="15575" max="15575" width="64.88671875" customWidth="1"/>
    <col min="15576" max="15641" width="4.6640625" customWidth="1"/>
    <col min="15829" max="15829" width="1.6640625" customWidth="1"/>
    <col min="15831" max="15831" width="64.88671875" customWidth="1"/>
    <col min="15832" max="15897" width="4.6640625" customWidth="1"/>
    <col min="16085" max="16085" width="1.6640625" customWidth="1"/>
    <col min="16087" max="16087" width="64.88671875" customWidth="1"/>
    <col min="16088" max="16153" width="4.6640625" customWidth="1"/>
  </cols>
  <sheetData>
    <row r="1" spans="1:30" ht="12" customHeight="1" thickBot="1" x14ac:dyDescent="0.35">
      <c r="B1" s="1"/>
    </row>
    <row r="2" spans="1:30" ht="20.399999999999999" customHeight="1" x14ac:dyDescent="0.3">
      <c r="A2" s="13"/>
      <c r="B2" s="361" t="s">
        <v>165</v>
      </c>
      <c r="C2" s="362"/>
      <c r="D2" s="365" t="s">
        <v>0</v>
      </c>
      <c r="E2" s="171"/>
      <c r="F2" s="348" t="s">
        <v>1</v>
      </c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9" t="s">
        <v>2</v>
      </c>
      <c r="S2" s="349"/>
      <c r="T2" s="349"/>
      <c r="U2" s="349"/>
      <c r="V2" s="349"/>
      <c r="W2" s="349"/>
      <c r="X2" s="349"/>
      <c r="Y2" s="349"/>
      <c r="Z2" s="349"/>
      <c r="AA2" s="350" t="s">
        <v>3</v>
      </c>
      <c r="AB2" s="350"/>
      <c r="AC2" s="350"/>
      <c r="AD2" s="351"/>
    </row>
    <row r="3" spans="1:30" s="38" customFormat="1" ht="153" customHeight="1" thickBot="1" x14ac:dyDescent="0.35">
      <c r="A3" s="37"/>
      <c r="B3" s="363"/>
      <c r="C3" s="364"/>
      <c r="D3" s="366"/>
      <c r="E3" s="164" t="s">
        <v>148</v>
      </c>
      <c r="F3" s="164" t="s">
        <v>16</v>
      </c>
      <c r="G3" s="164" t="s">
        <v>17</v>
      </c>
      <c r="H3" s="165" t="s">
        <v>18</v>
      </c>
      <c r="I3" s="164" t="s">
        <v>19</v>
      </c>
      <c r="J3" s="164" t="s">
        <v>20</v>
      </c>
      <c r="K3" s="164" t="s">
        <v>21</v>
      </c>
      <c r="L3" s="165" t="s">
        <v>4</v>
      </c>
      <c r="M3" s="165" t="s">
        <v>22</v>
      </c>
      <c r="N3" s="166" t="s">
        <v>15</v>
      </c>
      <c r="O3" s="166" t="s">
        <v>164</v>
      </c>
      <c r="P3" s="167" t="s">
        <v>143</v>
      </c>
      <c r="Q3" s="172"/>
      <c r="R3" s="165" t="s">
        <v>23</v>
      </c>
      <c r="S3" s="164" t="s">
        <v>145</v>
      </c>
      <c r="T3" s="165" t="s">
        <v>24</v>
      </c>
      <c r="U3" s="165" t="s">
        <v>25</v>
      </c>
      <c r="V3" s="165" t="s">
        <v>26</v>
      </c>
      <c r="W3" s="165" t="s">
        <v>4</v>
      </c>
      <c r="X3" s="167" t="s">
        <v>144</v>
      </c>
      <c r="Y3" s="167" t="s">
        <v>146</v>
      </c>
      <c r="Z3" s="222"/>
      <c r="AA3" s="164" t="s">
        <v>27</v>
      </c>
      <c r="AB3" s="164" t="s">
        <v>159</v>
      </c>
      <c r="AC3" s="167" t="s">
        <v>147</v>
      </c>
      <c r="AD3" s="237"/>
    </row>
    <row r="4" spans="1:30" s="38" customFormat="1" ht="14.25" customHeight="1" x14ac:dyDescent="0.3">
      <c r="A4" s="355" t="s">
        <v>91</v>
      </c>
      <c r="B4" s="357" t="s">
        <v>5</v>
      </c>
      <c r="C4" s="359" t="s">
        <v>155</v>
      </c>
      <c r="D4" s="52"/>
      <c r="E4" s="53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173"/>
      <c r="R4" s="54"/>
      <c r="S4" s="54"/>
      <c r="T4" s="54"/>
      <c r="U4" s="54"/>
      <c r="V4" s="54"/>
      <c r="W4" s="54"/>
      <c r="X4" s="54"/>
      <c r="Y4" s="54"/>
      <c r="Z4" s="223"/>
      <c r="AA4" s="55"/>
      <c r="AB4" s="55"/>
      <c r="AC4" s="55"/>
      <c r="AD4" s="238"/>
    </row>
    <row r="5" spans="1:30" s="58" customFormat="1" ht="16.5" customHeight="1" thickBot="1" x14ac:dyDescent="0.35">
      <c r="A5" s="356"/>
      <c r="B5" s="358"/>
      <c r="C5" s="360"/>
      <c r="D5" s="314" t="s">
        <v>6</v>
      </c>
      <c r="E5" s="5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74"/>
      <c r="R5" s="57"/>
      <c r="S5" s="57"/>
      <c r="T5" s="57"/>
      <c r="U5" s="57"/>
      <c r="V5" s="57"/>
      <c r="W5" s="57"/>
      <c r="X5" s="57"/>
      <c r="Y5" s="57"/>
      <c r="Z5" s="224"/>
      <c r="AA5" s="57"/>
      <c r="AB5" s="57"/>
      <c r="AC5" s="57"/>
      <c r="AD5" s="239"/>
    </row>
    <row r="6" spans="1:30" s="38" customFormat="1" ht="39.75" customHeight="1" x14ac:dyDescent="0.3">
      <c r="A6" s="352" t="s">
        <v>90</v>
      </c>
      <c r="B6" s="3" t="s">
        <v>80</v>
      </c>
      <c r="C6" s="59" t="s">
        <v>139</v>
      </c>
      <c r="D6" s="310">
        <f t="shared" ref="D6:D14" si="0">COUNTIF(E6:AD6,"=+")</f>
        <v>4</v>
      </c>
      <c r="E6" s="60"/>
      <c r="F6" s="61"/>
      <c r="G6" s="61"/>
      <c r="H6" s="61"/>
      <c r="I6" s="61"/>
      <c r="J6" s="61"/>
      <c r="K6" s="61" t="s">
        <v>6</v>
      </c>
      <c r="L6" s="61"/>
      <c r="M6" s="61" t="s">
        <v>6</v>
      </c>
      <c r="N6" s="61"/>
      <c r="O6" s="61"/>
      <c r="P6" s="61"/>
      <c r="Q6" s="175"/>
      <c r="R6" s="61"/>
      <c r="S6" s="61"/>
      <c r="T6" s="61"/>
      <c r="U6" s="61" t="s">
        <v>6</v>
      </c>
      <c r="V6" s="61"/>
      <c r="W6" s="61"/>
      <c r="X6" s="61"/>
      <c r="Y6" s="61"/>
      <c r="Z6" s="225"/>
      <c r="AA6" s="61" t="s">
        <v>6</v>
      </c>
      <c r="AB6" s="61"/>
      <c r="AC6" s="61"/>
      <c r="AD6" s="240"/>
    </row>
    <row r="7" spans="1:30" s="38" customFormat="1" ht="23.4" x14ac:dyDescent="0.3">
      <c r="A7" s="353"/>
      <c r="B7" s="2" t="s">
        <v>81</v>
      </c>
      <c r="C7" s="62" t="s">
        <v>140</v>
      </c>
      <c r="D7" s="310">
        <f t="shared" si="0"/>
        <v>7</v>
      </c>
      <c r="E7" s="63"/>
      <c r="F7" s="64"/>
      <c r="G7" s="64" t="s">
        <v>6</v>
      </c>
      <c r="H7" s="64" t="s">
        <v>6</v>
      </c>
      <c r="I7" s="64"/>
      <c r="J7" s="64"/>
      <c r="K7" s="64" t="s">
        <v>6</v>
      </c>
      <c r="L7" s="64"/>
      <c r="M7" s="64"/>
      <c r="N7" s="64"/>
      <c r="O7" s="64" t="s">
        <v>6</v>
      </c>
      <c r="P7" s="64"/>
      <c r="Q7" s="176"/>
      <c r="R7" s="64"/>
      <c r="S7" s="64"/>
      <c r="T7" s="64" t="s">
        <v>6</v>
      </c>
      <c r="U7" s="64"/>
      <c r="V7" s="64"/>
      <c r="W7" s="64"/>
      <c r="X7" s="64" t="s">
        <v>6</v>
      </c>
      <c r="Y7" s="64"/>
      <c r="Z7" s="226"/>
      <c r="AA7" s="64" t="s">
        <v>6</v>
      </c>
      <c r="AB7" s="64"/>
      <c r="AC7" s="64"/>
      <c r="AD7" s="241"/>
    </row>
    <row r="8" spans="1:30" s="38" customFormat="1" ht="23.4" x14ac:dyDescent="0.3">
      <c r="A8" s="353"/>
      <c r="B8" s="2" t="s">
        <v>82</v>
      </c>
      <c r="C8" s="62" t="s">
        <v>141</v>
      </c>
      <c r="D8" s="310">
        <f t="shared" si="0"/>
        <v>6</v>
      </c>
      <c r="E8" s="63"/>
      <c r="F8" s="64" t="s">
        <v>6</v>
      </c>
      <c r="G8" s="64"/>
      <c r="H8" s="64"/>
      <c r="I8" s="64"/>
      <c r="J8" s="64" t="s">
        <v>6</v>
      </c>
      <c r="K8" s="64"/>
      <c r="L8" s="64"/>
      <c r="M8" s="64"/>
      <c r="N8" s="64"/>
      <c r="O8" s="64"/>
      <c r="P8" s="64"/>
      <c r="Q8" s="176"/>
      <c r="R8" s="64" t="s">
        <v>6</v>
      </c>
      <c r="S8" s="64"/>
      <c r="T8" s="64" t="s">
        <v>6</v>
      </c>
      <c r="U8" s="64" t="s">
        <v>6</v>
      </c>
      <c r="V8" s="64"/>
      <c r="W8" s="64"/>
      <c r="X8" s="64"/>
      <c r="Y8" s="64"/>
      <c r="Z8" s="226"/>
      <c r="AA8" s="64"/>
      <c r="AB8" s="64" t="s">
        <v>6</v>
      </c>
      <c r="AC8" s="64"/>
      <c r="AD8" s="241"/>
    </row>
    <row r="9" spans="1:30" s="38" customFormat="1" ht="22.8" x14ac:dyDescent="0.3">
      <c r="A9" s="353"/>
      <c r="B9" s="2" t="s">
        <v>83</v>
      </c>
      <c r="C9" s="62" t="s">
        <v>76</v>
      </c>
      <c r="D9" s="310">
        <f t="shared" si="0"/>
        <v>9</v>
      </c>
      <c r="E9" s="63"/>
      <c r="F9" s="64" t="s">
        <v>6</v>
      </c>
      <c r="G9" s="64"/>
      <c r="H9" s="64"/>
      <c r="I9" s="64"/>
      <c r="J9" s="64"/>
      <c r="K9" s="64"/>
      <c r="L9" s="64" t="s">
        <v>6</v>
      </c>
      <c r="M9" s="64"/>
      <c r="N9" s="64"/>
      <c r="O9" s="64" t="s">
        <v>6</v>
      </c>
      <c r="P9" s="64"/>
      <c r="Q9" s="176"/>
      <c r="R9" s="64" t="s">
        <v>6</v>
      </c>
      <c r="S9" s="64" t="s">
        <v>6</v>
      </c>
      <c r="T9" s="64"/>
      <c r="U9" s="64"/>
      <c r="V9" s="64" t="s">
        <v>6</v>
      </c>
      <c r="W9" s="64" t="s">
        <v>6</v>
      </c>
      <c r="X9" s="64" t="s">
        <v>6</v>
      </c>
      <c r="Y9" s="64"/>
      <c r="Z9" s="226"/>
      <c r="AA9" s="64"/>
      <c r="AB9" s="64" t="s">
        <v>6</v>
      </c>
      <c r="AC9" s="64"/>
      <c r="AD9" s="241"/>
    </row>
    <row r="10" spans="1:30" s="38" customFormat="1" ht="23.4" x14ac:dyDescent="0.3">
      <c r="A10" s="353"/>
      <c r="B10" s="2" t="s">
        <v>84</v>
      </c>
      <c r="C10" s="62" t="s">
        <v>142</v>
      </c>
      <c r="D10" s="310">
        <f t="shared" si="0"/>
        <v>3</v>
      </c>
      <c r="E10" s="63"/>
      <c r="F10" s="64"/>
      <c r="G10" s="64" t="s">
        <v>6</v>
      </c>
      <c r="H10" s="64"/>
      <c r="I10" s="64" t="s">
        <v>6</v>
      </c>
      <c r="J10" s="64"/>
      <c r="K10" s="64"/>
      <c r="L10" s="64"/>
      <c r="M10" s="64"/>
      <c r="N10" s="64"/>
      <c r="O10" s="64" t="s">
        <v>6</v>
      </c>
      <c r="P10" s="64"/>
      <c r="Q10" s="176"/>
      <c r="R10" s="64"/>
      <c r="S10" s="64"/>
      <c r="T10" s="64"/>
      <c r="U10" s="64"/>
      <c r="V10" s="64"/>
      <c r="W10" s="64"/>
      <c r="X10" s="64"/>
      <c r="Y10" s="64"/>
      <c r="Z10" s="226"/>
      <c r="AA10" s="64"/>
      <c r="AB10" s="64"/>
      <c r="AC10" s="64"/>
      <c r="AD10" s="241"/>
    </row>
    <row r="11" spans="1:30" s="38" customFormat="1" ht="34.200000000000003" x14ac:dyDescent="0.3">
      <c r="A11" s="354"/>
      <c r="B11" s="7" t="s">
        <v>85</v>
      </c>
      <c r="C11" s="12" t="s">
        <v>77</v>
      </c>
      <c r="D11" s="311">
        <f t="shared" si="0"/>
        <v>6</v>
      </c>
      <c r="E11" s="65"/>
      <c r="F11" s="66"/>
      <c r="G11" s="66" t="s">
        <v>6</v>
      </c>
      <c r="H11" s="66"/>
      <c r="I11" s="66" t="s">
        <v>6</v>
      </c>
      <c r="J11" s="66" t="s">
        <v>6</v>
      </c>
      <c r="K11" s="66"/>
      <c r="L11" s="66"/>
      <c r="M11" s="66"/>
      <c r="N11" s="66"/>
      <c r="O11" s="66"/>
      <c r="P11" s="66"/>
      <c r="Q11" s="177"/>
      <c r="R11" s="66"/>
      <c r="S11" s="66"/>
      <c r="T11" s="66" t="s">
        <v>6</v>
      </c>
      <c r="U11" s="66" t="s">
        <v>6</v>
      </c>
      <c r="V11" s="66" t="s">
        <v>6</v>
      </c>
      <c r="W11" s="66"/>
      <c r="X11" s="66"/>
      <c r="Y11" s="66"/>
      <c r="Z11" s="227"/>
      <c r="AA11" s="66"/>
      <c r="AB11" s="66"/>
      <c r="AC11" s="66"/>
      <c r="AD11" s="242"/>
    </row>
    <row r="12" spans="1:30" s="38" customFormat="1" ht="31.5" customHeight="1" x14ac:dyDescent="0.3">
      <c r="A12" s="353" t="s">
        <v>89</v>
      </c>
      <c r="B12" s="2" t="s">
        <v>86</v>
      </c>
      <c r="C12" s="62" t="s">
        <v>78</v>
      </c>
      <c r="D12" s="315">
        <f t="shared" si="0"/>
        <v>2</v>
      </c>
      <c r="E12" s="67"/>
      <c r="F12" s="68"/>
      <c r="G12" s="68"/>
      <c r="H12" s="68"/>
      <c r="I12" s="68"/>
      <c r="J12" s="68"/>
      <c r="K12" s="68"/>
      <c r="L12" s="68"/>
      <c r="M12" s="68"/>
      <c r="N12" s="68" t="s">
        <v>6</v>
      </c>
      <c r="O12" s="68"/>
      <c r="P12" s="68" t="s">
        <v>6</v>
      </c>
      <c r="Q12" s="176"/>
      <c r="R12" s="68"/>
      <c r="S12" s="68"/>
      <c r="T12" s="68"/>
      <c r="U12" s="68"/>
      <c r="V12" s="68"/>
      <c r="W12" s="68"/>
      <c r="X12" s="68"/>
      <c r="Y12" s="68"/>
      <c r="Z12" s="226"/>
      <c r="AA12" s="68"/>
      <c r="AB12" s="68"/>
      <c r="AC12" s="68"/>
      <c r="AD12" s="243"/>
    </row>
    <row r="13" spans="1:30" s="38" customFormat="1" ht="24" customHeight="1" x14ac:dyDescent="0.3">
      <c r="A13" s="353"/>
      <c r="B13" s="2" t="s">
        <v>87</v>
      </c>
      <c r="C13" s="62" t="s">
        <v>79</v>
      </c>
      <c r="D13" s="310">
        <f t="shared" si="0"/>
        <v>5</v>
      </c>
      <c r="E13" s="63" t="s">
        <v>6</v>
      </c>
      <c r="F13" s="64"/>
      <c r="G13" s="64"/>
      <c r="H13" s="64"/>
      <c r="I13" s="64"/>
      <c r="J13" s="64"/>
      <c r="K13" s="64"/>
      <c r="L13" s="64"/>
      <c r="M13" s="64"/>
      <c r="N13" s="64" t="s">
        <v>6</v>
      </c>
      <c r="O13" s="64"/>
      <c r="P13" s="64" t="s">
        <v>6</v>
      </c>
      <c r="Q13" s="176"/>
      <c r="R13" s="64"/>
      <c r="S13" s="64" t="s">
        <v>6</v>
      </c>
      <c r="T13" s="64"/>
      <c r="U13" s="64"/>
      <c r="V13" s="64"/>
      <c r="W13" s="64"/>
      <c r="X13" s="64"/>
      <c r="Y13" s="64"/>
      <c r="Z13" s="226"/>
      <c r="AA13" s="64"/>
      <c r="AB13" s="64"/>
      <c r="AC13" s="64" t="s">
        <v>6</v>
      </c>
      <c r="AD13" s="241"/>
    </row>
    <row r="14" spans="1:30" s="38" customFormat="1" ht="36" customHeight="1" x14ac:dyDescent="0.3">
      <c r="A14" s="353"/>
      <c r="B14" s="2" t="s">
        <v>88</v>
      </c>
      <c r="C14" s="62" t="s">
        <v>75</v>
      </c>
      <c r="D14" s="316">
        <f t="shared" si="0"/>
        <v>6</v>
      </c>
      <c r="E14" s="63" t="s">
        <v>6</v>
      </c>
      <c r="F14" s="69"/>
      <c r="G14" s="64"/>
      <c r="H14" s="64"/>
      <c r="I14" s="64"/>
      <c r="J14" s="64"/>
      <c r="K14" s="64"/>
      <c r="L14" s="64"/>
      <c r="M14" s="64"/>
      <c r="N14" s="64" t="s">
        <v>6</v>
      </c>
      <c r="O14" s="64"/>
      <c r="P14" s="64" t="s">
        <v>6</v>
      </c>
      <c r="Q14" s="176"/>
      <c r="R14" s="64"/>
      <c r="S14" s="64" t="s">
        <v>6</v>
      </c>
      <c r="T14" s="64"/>
      <c r="U14" s="64"/>
      <c r="V14" s="64"/>
      <c r="W14" s="64"/>
      <c r="X14" s="64"/>
      <c r="Y14" s="64" t="s">
        <v>6</v>
      </c>
      <c r="Z14" s="226"/>
      <c r="AA14" s="64"/>
      <c r="AB14" s="64"/>
      <c r="AC14" s="64" t="s">
        <v>6</v>
      </c>
      <c r="AD14" s="241"/>
    </row>
    <row r="15" spans="1:30" s="38" customFormat="1" ht="19.8" thickBot="1" x14ac:dyDescent="0.4">
      <c r="A15" s="317"/>
      <c r="B15" s="318"/>
      <c r="C15" s="367" t="s">
        <v>153</v>
      </c>
      <c r="D15" s="368"/>
      <c r="E15" s="319">
        <f t="shared" ref="E15" si="1">COUNTIF(E6:E14,"=+")</f>
        <v>2</v>
      </c>
      <c r="F15" s="320">
        <f t="shared" ref="F15:AC15" si="2">COUNTIF(F6:F14,"=+")</f>
        <v>2</v>
      </c>
      <c r="G15" s="320">
        <f t="shared" si="2"/>
        <v>3</v>
      </c>
      <c r="H15" s="320">
        <f t="shared" si="2"/>
        <v>1</v>
      </c>
      <c r="I15" s="320">
        <f t="shared" si="2"/>
        <v>2</v>
      </c>
      <c r="J15" s="320">
        <f t="shared" si="2"/>
        <v>2</v>
      </c>
      <c r="K15" s="320">
        <f t="shared" si="2"/>
        <v>2</v>
      </c>
      <c r="L15" s="320">
        <f t="shared" si="2"/>
        <v>1</v>
      </c>
      <c r="M15" s="320">
        <f t="shared" si="2"/>
        <v>1</v>
      </c>
      <c r="N15" s="320">
        <f t="shared" si="2"/>
        <v>3</v>
      </c>
      <c r="O15" s="320">
        <f t="shared" si="2"/>
        <v>3</v>
      </c>
      <c r="P15" s="320">
        <f t="shared" si="2"/>
        <v>3</v>
      </c>
      <c r="Q15" s="178"/>
      <c r="R15" s="320">
        <f t="shared" si="2"/>
        <v>2</v>
      </c>
      <c r="S15" s="320">
        <f t="shared" ref="S15" si="3">COUNTIF(S6:S14,"=+")</f>
        <v>3</v>
      </c>
      <c r="T15" s="320">
        <f t="shared" si="2"/>
        <v>3</v>
      </c>
      <c r="U15" s="320">
        <f t="shared" si="2"/>
        <v>3</v>
      </c>
      <c r="V15" s="320">
        <f t="shared" si="2"/>
        <v>2</v>
      </c>
      <c r="W15" s="320">
        <f t="shared" si="2"/>
        <v>1</v>
      </c>
      <c r="X15" s="320">
        <f t="shared" si="2"/>
        <v>2</v>
      </c>
      <c r="Y15" s="320">
        <f t="shared" si="2"/>
        <v>1</v>
      </c>
      <c r="Z15" s="228"/>
      <c r="AA15" s="320">
        <f t="shared" si="2"/>
        <v>2</v>
      </c>
      <c r="AB15" s="320">
        <f t="shared" si="2"/>
        <v>2</v>
      </c>
      <c r="AC15" s="320">
        <f t="shared" si="2"/>
        <v>2</v>
      </c>
      <c r="AD15" s="241"/>
    </row>
    <row r="16" spans="1:30" s="38" customFormat="1" x14ac:dyDescent="0.3">
      <c r="A16" s="355" t="s">
        <v>91</v>
      </c>
      <c r="B16" s="369" t="s">
        <v>5</v>
      </c>
      <c r="C16" s="371" t="s">
        <v>156</v>
      </c>
      <c r="D16" s="308"/>
      <c r="E16" s="70"/>
      <c r="F16" s="71"/>
      <c r="G16" s="71"/>
      <c r="H16" s="71"/>
      <c r="I16" s="71"/>
      <c r="J16" s="71"/>
      <c r="K16" s="71"/>
      <c r="L16" s="71"/>
      <c r="M16" s="71"/>
      <c r="N16" s="72"/>
      <c r="O16" s="72"/>
      <c r="P16" s="72"/>
      <c r="Q16" s="179"/>
      <c r="R16" s="72"/>
      <c r="S16" s="72"/>
      <c r="T16" s="72"/>
      <c r="U16" s="72"/>
      <c r="V16" s="72"/>
      <c r="W16" s="72"/>
      <c r="X16" s="72"/>
      <c r="Y16" s="72"/>
      <c r="Z16" s="229"/>
      <c r="AA16" s="72"/>
      <c r="AB16" s="72"/>
      <c r="AC16" s="72"/>
      <c r="AD16" s="244"/>
    </row>
    <row r="17" spans="1:30" s="38" customFormat="1" ht="15" thickBot="1" x14ac:dyDescent="0.35">
      <c r="A17" s="356"/>
      <c r="B17" s="370"/>
      <c r="C17" s="372"/>
      <c r="D17" s="304" t="s">
        <v>6</v>
      </c>
      <c r="E17" s="73"/>
      <c r="F17" s="74"/>
      <c r="G17" s="74"/>
      <c r="H17" s="74"/>
      <c r="I17" s="74"/>
      <c r="J17" s="74"/>
      <c r="K17" s="74"/>
      <c r="L17" s="74"/>
      <c r="M17" s="74"/>
      <c r="N17" s="75"/>
      <c r="O17" s="75"/>
      <c r="P17" s="75"/>
      <c r="Q17" s="180"/>
      <c r="R17" s="75"/>
      <c r="S17" s="75"/>
      <c r="T17" s="75"/>
      <c r="U17" s="75"/>
      <c r="V17" s="75"/>
      <c r="W17" s="75"/>
      <c r="X17" s="75"/>
      <c r="Y17" s="75"/>
      <c r="Z17" s="230"/>
      <c r="AA17" s="75"/>
      <c r="AB17" s="75"/>
      <c r="AC17" s="75"/>
      <c r="AD17" s="245"/>
    </row>
    <row r="18" spans="1:30" s="38" customFormat="1" ht="34.200000000000003" x14ac:dyDescent="0.3">
      <c r="A18" s="377" t="s">
        <v>114</v>
      </c>
      <c r="B18" s="2" t="s">
        <v>92</v>
      </c>
      <c r="C18" s="76" t="s">
        <v>93</v>
      </c>
      <c r="D18" s="309">
        <f t="shared" ref="D18:D33" si="4">COUNTIF(E18:AD18,"=+")</f>
        <v>6</v>
      </c>
      <c r="E18" s="60" t="s">
        <v>6</v>
      </c>
      <c r="F18" s="61"/>
      <c r="G18" s="61" t="s">
        <v>6</v>
      </c>
      <c r="H18" s="61"/>
      <c r="I18" s="61"/>
      <c r="J18" s="61"/>
      <c r="K18" s="61"/>
      <c r="L18" s="61" t="s">
        <v>6</v>
      </c>
      <c r="M18" s="61"/>
      <c r="N18" s="61"/>
      <c r="O18" s="61"/>
      <c r="P18" s="61"/>
      <c r="Q18" s="175"/>
      <c r="R18" s="61"/>
      <c r="S18" s="61" t="s">
        <v>6</v>
      </c>
      <c r="T18" s="61"/>
      <c r="U18" s="61"/>
      <c r="V18" s="61"/>
      <c r="W18" s="61" t="s">
        <v>6</v>
      </c>
      <c r="X18" s="61"/>
      <c r="Y18" s="61"/>
      <c r="Z18" s="225"/>
      <c r="AA18" s="61" t="s">
        <v>6</v>
      </c>
      <c r="AB18" s="61"/>
      <c r="AC18" s="61"/>
      <c r="AD18" s="246"/>
    </row>
    <row r="19" spans="1:30" s="38" customFormat="1" ht="29.25" customHeight="1" x14ac:dyDescent="0.3">
      <c r="A19" s="378"/>
      <c r="B19" s="2" t="s">
        <v>99</v>
      </c>
      <c r="C19" s="76" t="s">
        <v>118</v>
      </c>
      <c r="D19" s="310">
        <f t="shared" si="4"/>
        <v>3</v>
      </c>
      <c r="E19" s="63"/>
      <c r="F19" s="64" t="s">
        <v>6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176"/>
      <c r="R19" s="64"/>
      <c r="S19" s="64"/>
      <c r="T19" s="64" t="s">
        <v>6</v>
      </c>
      <c r="U19" s="64"/>
      <c r="V19" s="64"/>
      <c r="W19" s="64"/>
      <c r="X19" s="64"/>
      <c r="Y19" s="64"/>
      <c r="Z19" s="226"/>
      <c r="AA19" s="64" t="s">
        <v>6</v>
      </c>
      <c r="AB19" s="64"/>
      <c r="AC19" s="64"/>
      <c r="AD19" s="247"/>
    </row>
    <row r="20" spans="1:30" s="38" customFormat="1" ht="45.6" x14ac:dyDescent="0.3">
      <c r="A20" s="378"/>
      <c r="B20" s="2" t="s">
        <v>100</v>
      </c>
      <c r="C20" s="76" t="s">
        <v>136</v>
      </c>
      <c r="D20" s="310">
        <f t="shared" si="4"/>
        <v>3</v>
      </c>
      <c r="E20" s="63"/>
      <c r="F20" s="64"/>
      <c r="G20" s="64" t="s">
        <v>6</v>
      </c>
      <c r="H20" s="64" t="s">
        <v>6</v>
      </c>
      <c r="I20" s="64"/>
      <c r="J20" s="64"/>
      <c r="K20" s="64"/>
      <c r="L20" s="64"/>
      <c r="M20" s="64"/>
      <c r="N20" s="64"/>
      <c r="O20" s="64"/>
      <c r="P20" s="64"/>
      <c r="Q20" s="176"/>
      <c r="R20" s="64"/>
      <c r="S20" s="64"/>
      <c r="T20" s="64"/>
      <c r="U20" s="64" t="s">
        <v>6</v>
      </c>
      <c r="V20" s="64"/>
      <c r="W20" s="64"/>
      <c r="X20" s="64"/>
      <c r="Y20" s="64"/>
      <c r="Z20" s="226"/>
      <c r="AA20" s="64"/>
      <c r="AB20" s="64"/>
      <c r="AC20" s="64"/>
      <c r="AD20" s="247"/>
    </row>
    <row r="21" spans="1:30" s="38" customFormat="1" ht="35.4" customHeight="1" x14ac:dyDescent="0.3">
      <c r="A21" s="378"/>
      <c r="B21" s="2" t="s">
        <v>101</v>
      </c>
      <c r="C21" s="76" t="s">
        <v>94</v>
      </c>
      <c r="D21" s="310">
        <f t="shared" si="4"/>
        <v>7</v>
      </c>
      <c r="E21" s="63" t="s">
        <v>6</v>
      </c>
      <c r="F21" s="64"/>
      <c r="G21" s="64" t="s">
        <v>6</v>
      </c>
      <c r="H21" s="64" t="s">
        <v>6</v>
      </c>
      <c r="I21" s="64"/>
      <c r="J21" s="64" t="s">
        <v>6</v>
      </c>
      <c r="K21" s="64" t="s">
        <v>6</v>
      </c>
      <c r="L21" s="64"/>
      <c r="M21" s="64"/>
      <c r="N21" s="64"/>
      <c r="O21" s="64"/>
      <c r="P21" s="64"/>
      <c r="Q21" s="176"/>
      <c r="R21" s="64"/>
      <c r="S21" s="64"/>
      <c r="T21" s="64" t="s">
        <v>6</v>
      </c>
      <c r="U21" s="64" t="s">
        <v>6</v>
      </c>
      <c r="V21" s="64"/>
      <c r="W21" s="64"/>
      <c r="X21" s="64"/>
      <c r="Y21" s="64"/>
      <c r="Z21" s="226"/>
      <c r="AA21" s="64"/>
      <c r="AB21" s="64"/>
      <c r="AC21" s="64"/>
      <c r="AD21" s="247"/>
    </row>
    <row r="22" spans="1:30" s="38" customFormat="1" ht="45.6" x14ac:dyDescent="0.3">
      <c r="A22" s="378"/>
      <c r="B22" s="2" t="s">
        <v>102</v>
      </c>
      <c r="C22" s="76" t="s">
        <v>119</v>
      </c>
      <c r="D22" s="310">
        <f t="shared" si="4"/>
        <v>4</v>
      </c>
      <c r="E22" s="63"/>
      <c r="F22" s="64"/>
      <c r="G22" s="64"/>
      <c r="H22" s="64"/>
      <c r="I22" s="64"/>
      <c r="J22" s="64" t="s">
        <v>6</v>
      </c>
      <c r="K22" s="64"/>
      <c r="L22" s="64"/>
      <c r="M22" s="64" t="s">
        <v>6</v>
      </c>
      <c r="N22" s="64"/>
      <c r="O22" s="64"/>
      <c r="P22" s="64"/>
      <c r="Q22" s="176"/>
      <c r="R22" s="64" t="s">
        <v>6</v>
      </c>
      <c r="S22" s="64"/>
      <c r="T22" s="64"/>
      <c r="U22" s="64"/>
      <c r="V22" s="64"/>
      <c r="W22" s="64"/>
      <c r="X22" s="64" t="s">
        <v>6</v>
      </c>
      <c r="Y22" s="64"/>
      <c r="Z22" s="226"/>
      <c r="AA22" s="64"/>
      <c r="AB22" s="64"/>
      <c r="AC22" s="64"/>
      <c r="AD22" s="247"/>
    </row>
    <row r="23" spans="1:30" s="38" customFormat="1" ht="22.8" x14ac:dyDescent="0.3">
      <c r="A23" s="378"/>
      <c r="B23" s="2" t="s">
        <v>103</v>
      </c>
      <c r="C23" s="76" t="s">
        <v>120</v>
      </c>
      <c r="D23" s="310">
        <f t="shared" si="4"/>
        <v>3</v>
      </c>
      <c r="E23" s="63"/>
      <c r="F23" s="64" t="s">
        <v>6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176"/>
      <c r="R23" s="64"/>
      <c r="S23" s="64"/>
      <c r="T23" s="64" t="s">
        <v>6</v>
      </c>
      <c r="U23" s="64"/>
      <c r="V23" s="64" t="s">
        <v>6</v>
      </c>
      <c r="W23" s="64"/>
      <c r="X23" s="64"/>
      <c r="Y23" s="64"/>
      <c r="Z23" s="226"/>
      <c r="AA23" s="64"/>
      <c r="AB23" s="64"/>
      <c r="AC23" s="64"/>
      <c r="AD23" s="247"/>
    </row>
    <row r="24" spans="1:30" s="38" customFormat="1" ht="32.25" customHeight="1" x14ac:dyDescent="0.3">
      <c r="A24" s="378"/>
      <c r="B24" s="2" t="s">
        <v>104</v>
      </c>
      <c r="C24" s="76" t="s">
        <v>121</v>
      </c>
      <c r="D24" s="310">
        <f t="shared" si="4"/>
        <v>1</v>
      </c>
      <c r="E24" s="63"/>
      <c r="F24" s="64"/>
      <c r="G24" s="64"/>
      <c r="H24" s="64"/>
      <c r="I24" s="64"/>
      <c r="J24" s="64"/>
      <c r="K24" s="64"/>
      <c r="L24" s="64"/>
      <c r="M24" s="64" t="s">
        <v>6</v>
      </c>
      <c r="N24" s="64"/>
      <c r="O24" s="64"/>
      <c r="P24" s="64"/>
      <c r="Q24" s="176"/>
      <c r="R24" s="64"/>
      <c r="S24" s="64"/>
      <c r="T24" s="64"/>
      <c r="U24" s="64"/>
      <c r="V24" s="64"/>
      <c r="W24" s="64"/>
      <c r="X24" s="64"/>
      <c r="Y24" s="64"/>
      <c r="Z24" s="226"/>
      <c r="AA24" s="64"/>
      <c r="AB24" s="64"/>
      <c r="AC24" s="64"/>
      <c r="AD24" s="247"/>
    </row>
    <row r="25" spans="1:30" s="38" customFormat="1" ht="22.8" x14ac:dyDescent="0.3">
      <c r="A25" s="378"/>
      <c r="B25" s="2" t="s">
        <v>105</v>
      </c>
      <c r="C25" s="76" t="s">
        <v>95</v>
      </c>
      <c r="D25" s="310">
        <f t="shared" si="4"/>
        <v>5</v>
      </c>
      <c r="E25" s="63"/>
      <c r="F25" s="64"/>
      <c r="G25" s="64"/>
      <c r="H25" s="64"/>
      <c r="I25" s="64" t="s">
        <v>6</v>
      </c>
      <c r="J25" s="64"/>
      <c r="K25" s="64"/>
      <c r="L25" s="64"/>
      <c r="M25" s="64"/>
      <c r="N25" s="64"/>
      <c r="O25" s="64" t="s">
        <v>6</v>
      </c>
      <c r="P25" s="64"/>
      <c r="Q25" s="176"/>
      <c r="R25" s="64" t="s">
        <v>6</v>
      </c>
      <c r="S25" s="64"/>
      <c r="T25" s="64" t="s">
        <v>6</v>
      </c>
      <c r="U25" s="64"/>
      <c r="V25" s="64" t="s">
        <v>6</v>
      </c>
      <c r="W25" s="64"/>
      <c r="X25" s="64"/>
      <c r="Y25" s="64"/>
      <c r="Z25" s="226"/>
      <c r="AA25" s="64"/>
      <c r="AB25" s="64"/>
      <c r="AC25" s="64"/>
      <c r="AD25" s="247"/>
    </row>
    <row r="26" spans="1:30" s="38" customFormat="1" ht="40.950000000000003" customHeight="1" x14ac:dyDescent="0.3">
      <c r="A26" s="378"/>
      <c r="B26" s="2" t="s">
        <v>106</v>
      </c>
      <c r="C26" s="76" t="s">
        <v>122</v>
      </c>
      <c r="D26" s="310">
        <f t="shared" si="4"/>
        <v>3</v>
      </c>
      <c r="E26" s="63" t="s">
        <v>6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176"/>
      <c r="R26" s="64"/>
      <c r="S26" s="64" t="s">
        <v>6</v>
      </c>
      <c r="T26" s="64"/>
      <c r="U26" s="64"/>
      <c r="V26" s="64"/>
      <c r="W26" s="64"/>
      <c r="X26" s="64"/>
      <c r="Y26" s="64"/>
      <c r="Z26" s="226"/>
      <c r="AA26" s="64"/>
      <c r="AB26" s="64" t="s">
        <v>6</v>
      </c>
      <c r="AC26" s="64"/>
      <c r="AD26" s="247"/>
    </row>
    <row r="27" spans="1:30" s="38" customFormat="1" ht="37.5" customHeight="1" x14ac:dyDescent="0.3">
      <c r="A27" s="378"/>
      <c r="B27" s="2" t="s">
        <v>107</v>
      </c>
      <c r="C27" s="76" t="s">
        <v>123</v>
      </c>
      <c r="D27" s="310">
        <f t="shared" si="4"/>
        <v>5</v>
      </c>
      <c r="E27" s="63"/>
      <c r="F27" s="64"/>
      <c r="G27" s="64"/>
      <c r="H27" s="64"/>
      <c r="I27" s="64" t="s">
        <v>6</v>
      </c>
      <c r="J27" s="64"/>
      <c r="K27" s="64" t="s">
        <v>6</v>
      </c>
      <c r="L27" s="64"/>
      <c r="M27" s="64"/>
      <c r="N27" s="64" t="s">
        <v>6</v>
      </c>
      <c r="O27" s="64"/>
      <c r="P27" s="64"/>
      <c r="Q27" s="176"/>
      <c r="R27" s="64"/>
      <c r="S27" s="64" t="s">
        <v>6</v>
      </c>
      <c r="T27" s="64"/>
      <c r="U27" s="64"/>
      <c r="V27" s="64" t="s">
        <v>6</v>
      </c>
      <c r="W27" s="64"/>
      <c r="X27" s="64"/>
      <c r="Y27" s="64"/>
      <c r="Z27" s="226"/>
      <c r="AA27" s="64"/>
      <c r="AB27" s="64"/>
      <c r="AC27" s="64"/>
      <c r="AD27" s="247"/>
    </row>
    <row r="28" spans="1:30" s="38" customFormat="1" ht="63" customHeight="1" thickBot="1" x14ac:dyDescent="0.35">
      <c r="A28" s="374"/>
      <c r="B28" s="7" t="s">
        <v>108</v>
      </c>
      <c r="C28" s="77" t="s">
        <v>124</v>
      </c>
      <c r="D28" s="310">
        <f t="shared" si="4"/>
        <v>4</v>
      </c>
      <c r="E28" s="65"/>
      <c r="F28" s="66"/>
      <c r="G28" s="66"/>
      <c r="H28" s="66"/>
      <c r="I28" s="66" t="s">
        <v>6</v>
      </c>
      <c r="J28" s="66"/>
      <c r="K28" s="66"/>
      <c r="L28" s="66"/>
      <c r="M28" s="66" t="s">
        <v>6</v>
      </c>
      <c r="N28" s="66"/>
      <c r="O28" s="66" t="s">
        <v>6</v>
      </c>
      <c r="P28" s="66"/>
      <c r="Q28" s="177"/>
      <c r="R28" s="66" t="s">
        <v>6</v>
      </c>
      <c r="S28" s="64"/>
      <c r="T28" s="66"/>
      <c r="U28" s="66"/>
      <c r="V28" s="66"/>
      <c r="W28" s="66"/>
      <c r="X28" s="66"/>
      <c r="Y28" s="66"/>
      <c r="Z28" s="227"/>
      <c r="AA28" s="66"/>
      <c r="AB28" s="66"/>
      <c r="AC28" s="66"/>
      <c r="AD28" s="248"/>
    </row>
    <row r="29" spans="1:30" s="38" customFormat="1" ht="37.200000000000003" customHeight="1" x14ac:dyDescent="0.3">
      <c r="A29" s="373" t="s">
        <v>115</v>
      </c>
      <c r="B29" s="39" t="s">
        <v>109</v>
      </c>
      <c r="C29" s="78" t="s">
        <v>137</v>
      </c>
      <c r="D29" s="309">
        <f t="shared" si="4"/>
        <v>4</v>
      </c>
      <c r="E29" s="79"/>
      <c r="F29" s="80"/>
      <c r="G29" s="80"/>
      <c r="H29" s="80"/>
      <c r="I29" s="80"/>
      <c r="J29" s="80"/>
      <c r="K29" s="80"/>
      <c r="L29" s="163" t="s">
        <v>6</v>
      </c>
      <c r="M29" s="80"/>
      <c r="N29" s="80"/>
      <c r="O29" s="80"/>
      <c r="P29" s="80"/>
      <c r="Q29" s="181"/>
      <c r="R29" s="80"/>
      <c r="S29" s="80"/>
      <c r="T29" s="80"/>
      <c r="U29" s="80"/>
      <c r="V29" s="80"/>
      <c r="W29" s="163" t="s">
        <v>6</v>
      </c>
      <c r="X29" s="80" t="s">
        <v>6</v>
      </c>
      <c r="Y29" s="80" t="s">
        <v>6</v>
      </c>
      <c r="Z29" s="231"/>
      <c r="AA29" s="80"/>
      <c r="AB29" s="80"/>
      <c r="AC29" s="80"/>
      <c r="AD29" s="249"/>
    </row>
    <row r="30" spans="1:30" s="38" customFormat="1" ht="41.25" customHeight="1" x14ac:dyDescent="0.3">
      <c r="A30" s="378"/>
      <c r="B30" s="2" t="s">
        <v>110</v>
      </c>
      <c r="C30" s="40" t="s">
        <v>138</v>
      </c>
      <c r="D30" s="310">
        <f t="shared" si="4"/>
        <v>2</v>
      </c>
      <c r="E30" s="63"/>
      <c r="F30" s="64"/>
      <c r="G30" s="64"/>
      <c r="H30" s="64"/>
      <c r="I30" s="64"/>
      <c r="J30" s="64"/>
      <c r="K30" s="64"/>
      <c r="L30" s="64" t="s">
        <v>6</v>
      </c>
      <c r="M30" s="64"/>
      <c r="N30" s="64"/>
      <c r="O30" s="64"/>
      <c r="P30" s="64"/>
      <c r="Q30" s="176"/>
      <c r="R30" s="64"/>
      <c r="S30" s="64"/>
      <c r="T30" s="64"/>
      <c r="U30" s="64"/>
      <c r="V30" s="64"/>
      <c r="W30" s="64" t="s">
        <v>6</v>
      </c>
      <c r="X30" s="64"/>
      <c r="Y30" s="64"/>
      <c r="Z30" s="226"/>
      <c r="AA30" s="64"/>
      <c r="AB30" s="64"/>
      <c r="AC30" s="64"/>
      <c r="AD30" s="247"/>
    </row>
    <row r="31" spans="1:30" s="38" customFormat="1" ht="22.8" x14ac:dyDescent="0.3">
      <c r="A31" s="374"/>
      <c r="B31" s="7" t="s">
        <v>111</v>
      </c>
      <c r="C31" s="81" t="s">
        <v>96</v>
      </c>
      <c r="D31" s="311">
        <f t="shared" si="4"/>
        <v>2</v>
      </c>
      <c r="E31" s="65"/>
      <c r="F31" s="66"/>
      <c r="G31" s="66"/>
      <c r="H31" s="66"/>
      <c r="I31" s="66"/>
      <c r="J31" s="66"/>
      <c r="K31" s="66"/>
      <c r="L31" s="66" t="s">
        <v>6</v>
      </c>
      <c r="M31" s="66"/>
      <c r="N31" s="66"/>
      <c r="O31" s="66"/>
      <c r="P31" s="66"/>
      <c r="Q31" s="177"/>
      <c r="R31" s="66"/>
      <c r="S31" s="66"/>
      <c r="T31" s="66"/>
      <c r="U31" s="66"/>
      <c r="V31" s="66"/>
      <c r="W31" s="66" t="s">
        <v>6</v>
      </c>
      <c r="X31" s="66"/>
      <c r="Y31" s="66"/>
      <c r="Z31" s="227"/>
      <c r="AA31" s="66"/>
      <c r="AB31" s="66"/>
      <c r="AC31" s="66"/>
      <c r="AD31" s="248"/>
    </row>
    <row r="32" spans="1:30" s="38" customFormat="1" ht="53.4" customHeight="1" x14ac:dyDescent="0.3">
      <c r="A32" s="161" t="s">
        <v>116</v>
      </c>
      <c r="B32" s="10" t="s">
        <v>112</v>
      </c>
      <c r="C32" s="82" t="s">
        <v>97</v>
      </c>
      <c r="D32" s="312">
        <f t="shared" si="4"/>
        <v>2</v>
      </c>
      <c r="E32" s="83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 t="s">
        <v>6</v>
      </c>
      <c r="Q32" s="182"/>
      <c r="R32" s="84"/>
      <c r="S32" s="84"/>
      <c r="T32" s="84"/>
      <c r="U32" s="84"/>
      <c r="V32" s="84"/>
      <c r="W32" s="84"/>
      <c r="X32" s="84"/>
      <c r="Y32" s="84"/>
      <c r="Z32" s="232"/>
      <c r="AA32" s="84"/>
      <c r="AB32" s="84"/>
      <c r="AC32" s="84" t="s">
        <v>6</v>
      </c>
      <c r="AD32" s="250"/>
    </row>
    <row r="33" spans="1:30" s="38" customFormat="1" ht="67.2" customHeight="1" thickBot="1" x14ac:dyDescent="0.35">
      <c r="A33" s="161" t="s">
        <v>117</v>
      </c>
      <c r="B33" s="10" t="s">
        <v>113</v>
      </c>
      <c r="C33" s="82" t="s">
        <v>98</v>
      </c>
      <c r="D33" s="313">
        <f t="shared" si="4"/>
        <v>3</v>
      </c>
      <c r="E33" s="83"/>
      <c r="F33" s="84"/>
      <c r="G33" s="84"/>
      <c r="H33" s="84"/>
      <c r="I33" s="84"/>
      <c r="J33" s="84"/>
      <c r="K33" s="84"/>
      <c r="L33" s="84"/>
      <c r="M33" s="84"/>
      <c r="N33" s="84" t="s">
        <v>6</v>
      </c>
      <c r="O33" s="84"/>
      <c r="P33" s="84" t="s">
        <v>6</v>
      </c>
      <c r="Q33" s="182"/>
      <c r="R33" s="84"/>
      <c r="S33" s="84"/>
      <c r="T33" s="84"/>
      <c r="U33" s="84"/>
      <c r="V33" s="84"/>
      <c r="W33" s="84"/>
      <c r="X33" s="84"/>
      <c r="Y33" s="84"/>
      <c r="Z33" s="232"/>
      <c r="AA33" s="84"/>
      <c r="AB33" s="84" t="s">
        <v>6</v>
      </c>
      <c r="AC33" s="84"/>
      <c r="AD33" s="250"/>
    </row>
    <row r="34" spans="1:30" s="38" customFormat="1" ht="19.8" thickBot="1" x14ac:dyDescent="0.4">
      <c r="A34" s="322"/>
      <c r="B34" s="323"/>
      <c r="C34" s="379" t="s">
        <v>152</v>
      </c>
      <c r="D34" s="380"/>
      <c r="E34" s="324">
        <f t="shared" ref="E34" si="5">COUNTIF(E18:E33,"=+")</f>
        <v>3</v>
      </c>
      <c r="F34" s="321">
        <f t="shared" ref="F34:M34" si="6">COUNTIF(F18:F33,"=+")</f>
        <v>2</v>
      </c>
      <c r="G34" s="321">
        <f t="shared" si="6"/>
        <v>3</v>
      </c>
      <c r="H34" s="321">
        <f t="shared" si="6"/>
        <v>2</v>
      </c>
      <c r="I34" s="321">
        <f t="shared" si="6"/>
        <v>3</v>
      </c>
      <c r="J34" s="321">
        <f t="shared" si="6"/>
        <v>2</v>
      </c>
      <c r="K34" s="321">
        <f t="shared" si="6"/>
        <v>2</v>
      </c>
      <c r="L34" s="321">
        <f t="shared" si="6"/>
        <v>4</v>
      </c>
      <c r="M34" s="321">
        <f t="shared" si="6"/>
        <v>3</v>
      </c>
      <c r="N34" s="321">
        <f>COUNTIF(N18:N33,"=+")</f>
        <v>2</v>
      </c>
      <c r="O34" s="321">
        <f>COUNTIF(O18:O33,"=+")</f>
        <v>2</v>
      </c>
      <c r="P34" s="321">
        <f>COUNTIF(P18:P33,"=+")</f>
        <v>2</v>
      </c>
      <c r="Q34" s="183"/>
      <c r="R34" s="321">
        <f>COUNTIF(R18:R33,"=+")</f>
        <v>3</v>
      </c>
      <c r="S34" s="321">
        <f t="shared" ref="S34" si="7">COUNTIF(S18:S33,"=+")</f>
        <v>3</v>
      </c>
      <c r="T34" s="321">
        <f>COUNTIF(T18:T33,"=+")</f>
        <v>4</v>
      </c>
      <c r="U34" s="321">
        <f>COUNTIF(U18:U33,"=+")</f>
        <v>2</v>
      </c>
      <c r="V34" s="321">
        <f>COUNTIF(V18:V33,"=+")</f>
        <v>3</v>
      </c>
      <c r="W34" s="321">
        <f>COUNTIF(W18:W33,"=+")</f>
        <v>4</v>
      </c>
      <c r="X34" s="321">
        <f t="shared" ref="X34" si="8">COUNTIF(X18:X33,"=+")</f>
        <v>2</v>
      </c>
      <c r="Y34" s="321">
        <f>COUNTIF(Y18:Y33,"=+")</f>
        <v>1</v>
      </c>
      <c r="Z34" s="233"/>
      <c r="AA34" s="321">
        <f>COUNTIF(AA18:AA33,"=+")</f>
        <v>2</v>
      </c>
      <c r="AB34" s="321">
        <f>COUNTIF(AB18:AB33,"=+")</f>
        <v>2</v>
      </c>
      <c r="AC34" s="321">
        <f>COUNTIF(AC18:AC33,"=+")</f>
        <v>1</v>
      </c>
      <c r="AD34" s="250"/>
    </row>
    <row r="35" spans="1:30" s="38" customFormat="1" x14ac:dyDescent="0.3">
      <c r="A35" s="381" t="s">
        <v>91</v>
      </c>
      <c r="B35" s="383" t="s">
        <v>5</v>
      </c>
      <c r="C35" s="385" t="s">
        <v>151</v>
      </c>
      <c r="D35" s="303"/>
      <c r="E35" s="70"/>
      <c r="F35" s="71"/>
      <c r="G35" s="71"/>
      <c r="H35" s="71"/>
      <c r="I35" s="71"/>
      <c r="J35" s="71"/>
      <c r="K35" s="71"/>
      <c r="L35" s="71"/>
      <c r="M35" s="71"/>
      <c r="N35" s="72"/>
      <c r="O35" s="72"/>
      <c r="P35" s="72"/>
      <c r="Q35" s="179"/>
      <c r="R35" s="72"/>
      <c r="S35" s="72"/>
      <c r="T35" s="72"/>
      <c r="U35" s="72"/>
      <c r="V35" s="72"/>
      <c r="W35" s="72"/>
      <c r="X35" s="72"/>
      <c r="Y35" s="72"/>
      <c r="Z35" s="229"/>
      <c r="AA35" s="72"/>
      <c r="AB35" s="72"/>
      <c r="AC35" s="72"/>
      <c r="AD35" s="244"/>
    </row>
    <row r="36" spans="1:30" s="38" customFormat="1" ht="15" thickBot="1" x14ac:dyDescent="0.35">
      <c r="A36" s="382"/>
      <c r="B36" s="384"/>
      <c r="C36" s="386"/>
      <c r="D36" s="304" t="s">
        <v>6</v>
      </c>
      <c r="E36" s="73"/>
      <c r="F36" s="74"/>
      <c r="G36" s="74"/>
      <c r="H36" s="74"/>
      <c r="I36" s="74"/>
      <c r="J36" s="74"/>
      <c r="K36" s="74"/>
      <c r="L36" s="74"/>
      <c r="M36" s="74"/>
      <c r="N36" s="75"/>
      <c r="O36" s="75"/>
      <c r="P36" s="75"/>
      <c r="Q36" s="180"/>
      <c r="R36" s="75"/>
      <c r="S36" s="75"/>
      <c r="T36" s="75"/>
      <c r="U36" s="75"/>
      <c r="V36" s="75"/>
      <c r="W36" s="75"/>
      <c r="X36" s="75"/>
      <c r="Y36" s="75"/>
      <c r="Z36" s="230"/>
      <c r="AA36" s="75"/>
      <c r="AB36" s="75"/>
      <c r="AC36" s="75"/>
      <c r="AD36" s="245"/>
    </row>
    <row r="37" spans="1:30" s="38" customFormat="1" ht="39.6" customHeight="1" x14ac:dyDescent="0.3">
      <c r="A37" s="373" t="s">
        <v>130</v>
      </c>
      <c r="B37" s="8" t="s">
        <v>126</v>
      </c>
      <c r="C37" s="85" t="s">
        <v>133</v>
      </c>
      <c r="D37" s="305">
        <f>COUNTIF(E37:AD37,"=+")</f>
        <v>7</v>
      </c>
      <c r="E37" s="86"/>
      <c r="F37" s="87" t="s">
        <v>6</v>
      </c>
      <c r="G37" s="87"/>
      <c r="H37" s="88"/>
      <c r="I37" s="87" t="s">
        <v>6</v>
      </c>
      <c r="J37" s="87"/>
      <c r="K37" s="88"/>
      <c r="L37" s="87"/>
      <c r="M37" s="87"/>
      <c r="N37" s="87"/>
      <c r="O37" s="87" t="s">
        <v>6</v>
      </c>
      <c r="P37" s="87"/>
      <c r="Q37" s="184"/>
      <c r="R37" s="88" t="s">
        <v>6</v>
      </c>
      <c r="S37" s="88" t="s">
        <v>6</v>
      </c>
      <c r="T37" s="88" t="s">
        <v>6</v>
      </c>
      <c r="U37" s="87"/>
      <c r="V37" s="87"/>
      <c r="W37" s="87"/>
      <c r="X37" s="87"/>
      <c r="Y37" s="87"/>
      <c r="Z37" s="234"/>
      <c r="AA37" s="87" t="s">
        <v>6</v>
      </c>
      <c r="AB37" s="87"/>
      <c r="AC37" s="87"/>
      <c r="AD37" s="251"/>
    </row>
    <row r="38" spans="1:30" s="38" customFormat="1" ht="45" customHeight="1" x14ac:dyDescent="0.3">
      <c r="A38" s="374"/>
      <c r="B38" s="7" t="s">
        <v>127</v>
      </c>
      <c r="C38" s="12" t="s">
        <v>135</v>
      </c>
      <c r="D38" s="306">
        <f>COUNTIF(E38:AD38,"=+")</f>
        <v>15</v>
      </c>
      <c r="E38" s="89" t="s">
        <v>6</v>
      </c>
      <c r="F38" s="90" t="s">
        <v>6</v>
      </c>
      <c r="G38" s="91" t="s">
        <v>6</v>
      </c>
      <c r="H38" s="91" t="s">
        <v>6</v>
      </c>
      <c r="I38" s="90"/>
      <c r="J38" s="90" t="s">
        <v>6</v>
      </c>
      <c r="K38" s="91" t="s">
        <v>6</v>
      </c>
      <c r="L38" s="91"/>
      <c r="M38" s="91" t="s">
        <v>6</v>
      </c>
      <c r="N38" s="91"/>
      <c r="O38" s="91"/>
      <c r="P38" s="91"/>
      <c r="Q38" s="185"/>
      <c r="R38" s="91" t="s">
        <v>6</v>
      </c>
      <c r="S38" s="90" t="s">
        <v>6</v>
      </c>
      <c r="T38" s="90" t="s">
        <v>6</v>
      </c>
      <c r="U38" s="91" t="s">
        <v>6</v>
      </c>
      <c r="V38" s="91" t="s">
        <v>6</v>
      </c>
      <c r="W38" s="90"/>
      <c r="X38" s="90" t="s">
        <v>6</v>
      </c>
      <c r="Y38" s="90"/>
      <c r="Z38" s="235"/>
      <c r="AA38" s="91" t="s">
        <v>6</v>
      </c>
      <c r="AB38" s="91" t="s">
        <v>6</v>
      </c>
      <c r="AC38" s="91"/>
      <c r="AD38" s="252"/>
    </row>
    <row r="39" spans="1:30" s="38" customFormat="1" ht="62.4" customHeight="1" x14ac:dyDescent="0.3">
      <c r="A39" s="162" t="s">
        <v>131</v>
      </c>
      <c r="B39" s="10" t="s">
        <v>128</v>
      </c>
      <c r="C39" s="82" t="s">
        <v>134</v>
      </c>
      <c r="D39" s="307">
        <f>COUNTIF(E39:AD39,"=+")</f>
        <v>10</v>
      </c>
      <c r="E39" s="92"/>
      <c r="F39" s="93"/>
      <c r="G39" s="94" t="s">
        <v>6</v>
      </c>
      <c r="H39" s="93"/>
      <c r="I39" s="93"/>
      <c r="J39" s="94"/>
      <c r="K39" s="93"/>
      <c r="L39" s="93" t="s">
        <v>6</v>
      </c>
      <c r="M39" s="93" t="s">
        <v>6</v>
      </c>
      <c r="N39" s="93" t="s">
        <v>6</v>
      </c>
      <c r="O39" s="93"/>
      <c r="P39" s="93"/>
      <c r="Q39" s="186"/>
      <c r="R39" s="93" t="s">
        <v>6</v>
      </c>
      <c r="S39" s="93" t="s">
        <v>6</v>
      </c>
      <c r="T39" s="93"/>
      <c r="U39" s="93"/>
      <c r="V39" s="93"/>
      <c r="W39" s="93" t="s">
        <v>6</v>
      </c>
      <c r="X39" s="93"/>
      <c r="Y39" s="93" t="s">
        <v>6</v>
      </c>
      <c r="Z39" s="236"/>
      <c r="AA39" s="93"/>
      <c r="AB39" s="93" t="s">
        <v>6</v>
      </c>
      <c r="AC39" s="93" t="s">
        <v>6</v>
      </c>
      <c r="AD39" s="253"/>
    </row>
    <row r="40" spans="1:30" s="38" customFormat="1" ht="67.95" customHeight="1" x14ac:dyDescent="0.3">
      <c r="A40" s="162" t="s">
        <v>132</v>
      </c>
      <c r="B40" s="10" t="s">
        <v>129</v>
      </c>
      <c r="C40" s="95" t="s">
        <v>125</v>
      </c>
      <c r="D40" s="307">
        <f>COUNTIF(E40:AD40,"=+")</f>
        <v>8</v>
      </c>
      <c r="E40" s="92" t="s">
        <v>6</v>
      </c>
      <c r="F40" s="93"/>
      <c r="G40" s="93"/>
      <c r="H40" s="94"/>
      <c r="I40" s="93" t="s">
        <v>6</v>
      </c>
      <c r="J40" s="93"/>
      <c r="K40" s="93"/>
      <c r="L40" s="93"/>
      <c r="M40" s="93"/>
      <c r="N40" s="93" t="s">
        <v>6</v>
      </c>
      <c r="O40" s="93" t="s">
        <v>6</v>
      </c>
      <c r="P40" s="93" t="s">
        <v>6</v>
      </c>
      <c r="Q40" s="186"/>
      <c r="R40" s="93"/>
      <c r="S40" s="93"/>
      <c r="T40" s="93"/>
      <c r="U40" s="94"/>
      <c r="V40" s="91" t="s">
        <v>6</v>
      </c>
      <c r="W40" s="93"/>
      <c r="X40" s="93" t="s">
        <v>6</v>
      </c>
      <c r="Y40" s="93"/>
      <c r="Z40" s="236"/>
      <c r="AA40" s="93"/>
      <c r="AB40" s="94"/>
      <c r="AC40" s="94" t="s">
        <v>6</v>
      </c>
      <c r="AD40" s="253"/>
    </row>
    <row r="41" spans="1:30" s="38" customFormat="1" ht="15" thickBot="1" x14ac:dyDescent="0.35">
      <c r="A41" s="326"/>
      <c r="B41" s="327"/>
      <c r="C41" s="375" t="s">
        <v>154</v>
      </c>
      <c r="D41" s="376"/>
      <c r="E41" s="328">
        <f t="shared" ref="E41" si="9">COUNTIF(E37:E40,"=+")</f>
        <v>2</v>
      </c>
      <c r="F41" s="325">
        <f t="shared" ref="F41:M41" si="10">COUNTIF(F37:F40,"=+")</f>
        <v>2</v>
      </c>
      <c r="G41" s="325">
        <f t="shared" si="10"/>
        <v>2</v>
      </c>
      <c r="H41" s="325">
        <f t="shared" si="10"/>
        <v>1</v>
      </c>
      <c r="I41" s="325">
        <f t="shared" si="10"/>
        <v>2</v>
      </c>
      <c r="J41" s="325">
        <f t="shared" si="10"/>
        <v>1</v>
      </c>
      <c r="K41" s="325">
        <f t="shared" si="10"/>
        <v>1</v>
      </c>
      <c r="L41" s="325">
        <f t="shared" si="10"/>
        <v>1</v>
      </c>
      <c r="M41" s="325">
        <f t="shared" si="10"/>
        <v>2</v>
      </c>
      <c r="N41" s="325">
        <f>COUNTIF(N37:N40,"=+")</f>
        <v>2</v>
      </c>
      <c r="O41" s="325">
        <f>COUNTIF(O37:O40,"=+")</f>
        <v>2</v>
      </c>
      <c r="P41" s="325">
        <f>COUNTIF(P37:P40,"=+")</f>
        <v>1</v>
      </c>
      <c r="Q41" s="178"/>
      <c r="R41" s="325">
        <f>COUNTIF(R37:R40,"=+")</f>
        <v>3</v>
      </c>
      <c r="S41" s="325">
        <f t="shared" ref="S41" si="11">COUNTIF(S37:S40,"=+")</f>
        <v>3</v>
      </c>
      <c r="T41" s="325">
        <f>COUNTIF(T37:T40,"=+")</f>
        <v>2</v>
      </c>
      <c r="U41" s="325">
        <f>COUNTIF(U37:U40,"=+")</f>
        <v>1</v>
      </c>
      <c r="V41" s="325">
        <f>COUNTIF(V37:V40,"=+")</f>
        <v>2</v>
      </c>
      <c r="W41" s="325">
        <f>COUNTIF(W37:W40,"=+")</f>
        <v>1</v>
      </c>
      <c r="X41" s="325">
        <f t="shared" ref="X41:Y41" si="12">COUNTIF(X37:X40,"=+")</f>
        <v>2</v>
      </c>
      <c r="Y41" s="325">
        <f t="shared" si="12"/>
        <v>1</v>
      </c>
      <c r="Z41" s="228"/>
      <c r="AA41" s="325">
        <f>COUNTIF(AA37:AA40,"=+")</f>
        <v>2</v>
      </c>
      <c r="AB41" s="325">
        <f>COUNTIF(AB37:AB40,"=+")</f>
        <v>2</v>
      </c>
      <c r="AC41" s="325">
        <f>COUNTIF(AC37:AC40,"=+")</f>
        <v>2</v>
      </c>
      <c r="AD41" s="253"/>
    </row>
    <row r="42" spans="1:30" s="38" customFormat="1" x14ac:dyDescent="0.3">
      <c r="A42" s="96"/>
      <c r="B42" s="4"/>
    </row>
    <row r="43" spans="1:30" s="38" customFormat="1" x14ac:dyDescent="0.3">
      <c r="A43" s="96"/>
      <c r="B43" s="4"/>
    </row>
    <row r="44" spans="1:30" s="38" customFormat="1" x14ac:dyDescent="0.3">
      <c r="A44" s="96"/>
      <c r="B44" s="4"/>
    </row>
    <row r="45" spans="1:30" s="38" customFormat="1" x14ac:dyDescent="0.3">
      <c r="A45" s="96"/>
      <c r="B45" s="4"/>
    </row>
    <row r="46" spans="1:30" s="38" customFormat="1" x14ac:dyDescent="0.3">
      <c r="A46" s="96"/>
      <c r="B46" s="4"/>
    </row>
    <row r="47" spans="1:30" s="38" customFormat="1" x14ac:dyDescent="0.3">
      <c r="A47" s="96"/>
      <c r="B47" s="4"/>
    </row>
    <row r="48" spans="1:30" s="38" customFormat="1" x14ac:dyDescent="0.3">
      <c r="A48" s="96"/>
      <c r="B48" s="4"/>
    </row>
    <row r="49" spans="1:2" s="38" customFormat="1" x14ac:dyDescent="0.3">
      <c r="A49" s="96"/>
      <c r="B49" s="4"/>
    </row>
    <row r="50" spans="1:2" s="38" customFormat="1" x14ac:dyDescent="0.3">
      <c r="A50" s="96"/>
      <c r="B50" s="4"/>
    </row>
    <row r="51" spans="1:2" s="38" customFormat="1" x14ac:dyDescent="0.3">
      <c r="A51" s="96"/>
      <c r="B51" s="4"/>
    </row>
    <row r="52" spans="1:2" s="38" customFormat="1" x14ac:dyDescent="0.3">
      <c r="A52" s="96"/>
      <c r="B52" s="4"/>
    </row>
    <row r="53" spans="1:2" s="38" customFormat="1" x14ac:dyDescent="0.3">
      <c r="A53" s="96"/>
      <c r="B53" s="4"/>
    </row>
    <row r="54" spans="1:2" s="38" customFormat="1" x14ac:dyDescent="0.3">
      <c r="A54" s="96"/>
      <c r="B54" s="4"/>
    </row>
    <row r="55" spans="1:2" s="38" customFormat="1" x14ac:dyDescent="0.3">
      <c r="A55" s="96"/>
      <c r="B55" s="4"/>
    </row>
    <row r="56" spans="1:2" s="38" customFormat="1" x14ac:dyDescent="0.3">
      <c r="A56" s="96"/>
      <c r="B56" s="4"/>
    </row>
    <row r="57" spans="1:2" s="38" customFormat="1" x14ac:dyDescent="0.3">
      <c r="A57" s="96"/>
      <c r="B57" s="4"/>
    </row>
    <row r="58" spans="1:2" s="38" customFormat="1" x14ac:dyDescent="0.3">
      <c r="A58" s="96"/>
      <c r="B58" s="4"/>
    </row>
    <row r="59" spans="1:2" s="38" customFormat="1" x14ac:dyDescent="0.3">
      <c r="A59" s="96"/>
      <c r="B59" s="4"/>
    </row>
    <row r="60" spans="1:2" s="38" customFormat="1" x14ac:dyDescent="0.3">
      <c r="A60" s="96"/>
      <c r="B60" s="4"/>
    </row>
    <row r="61" spans="1:2" s="38" customFormat="1" x14ac:dyDescent="0.3">
      <c r="A61" s="96"/>
      <c r="B61" s="4"/>
    </row>
    <row r="62" spans="1:2" s="38" customFormat="1" x14ac:dyDescent="0.3">
      <c r="A62" s="96"/>
      <c r="B62" s="4"/>
    </row>
    <row r="63" spans="1:2" s="38" customFormat="1" x14ac:dyDescent="0.3">
      <c r="A63" s="96"/>
      <c r="B63" s="4"/>
    </row>
    <row r="64" spans="1:2" s="38" customFormat="1" x14ac:dyDescent="0.3">
      <c r="A64" s="96"/>
      <c r="B64" s="4"/>
    </row>
    <row r="65" spans="1:2" s="38" customFormat="1" x14ac:dyDescent="0.3">
      <c r="A65" s="96"/>
      <c r="B65" s="4"/>
    </row>
    <row r="66" spans="1:2" s="38" customFormat="1" x14ac:dyDescent="0.3">
      <c r="A66" s="96"/>
      <c r="B66" s="4"/>
    </row>
    <row r="67" spans="1:2" s="38" customFormat="1" x14ac:dyDescent="0.3">
      <c r="A67" s="96"/>
      <c r="B67" s="4"/>
    </row>
    <row r="68" spans="1:2" s="38" customFormat="1" x14ac:dyDescent="0.3">
      <c r="A68" s="96"/>
      <c r="B68" s="4"/>
    </row>
    <row r="69" spans="1:2" s="38" customFormat="1" x14ac:dyDescent="0.3">
      <c r="A69" s="96"/>
      <c r="B69" s="4"/>
    </row>
    <row r="70" spans="1:2" s="38" customFormat="1" x14ac:dyDescent="0.3">
      <c r="A70" s="96"/>
      <c r="B70" s="4"/>
    </row>
    <row r="71" spans="1:2" s="38" customFormat="1" x14ac:dyDescent="0.3">
      <c r="A71" s="96"/>
      <c r="B71" s="4"/>
    </row>
    <row r="72" spans="1:2" s="38" customFormat="1" x14ac:dyDescent="0.3">
      <c r="A72" s="96"/>
      <c r="B72" s="4"/>
    </row>
    <row r="73" spans="1:2" s="38" customFormat="1" x14ac:dyDescent="0.3">
      <c r="A73" s="96"/>
      <c r="B73" s="4"/>
    </row>
    <row r="74" spans="1:2" s="38" customFormat="1" x14ac:dyDescent="0.3">
      <c r="A74" s="96"/>
      <c r="B74" s="4"/>
    </row>
    <row r="75" spans="1:2" s="38" customFormat="1" x14ac:dyDescent="0.3">
      <c r="A75" s="96"/>
      <c r="B75" s="4"/>
    </row>
    <row r="76" spans="1:2" s="38" customFormat="1" x14ac:dyDescent="0.3">
      <c r="A76" s="96"/>
      <c r="B76" s="4"/>
    </row>
    <row r="77" spans="1:2" s="38" customFormat="1" x14ac:dyDescent="0.3">
      <c r="A77" s="96"/>
      <c r="B77" s="4"/>
    </row>
    <row r="78" spans="1:2" s="38" customFormat="1" x14ac:dyDescent="0.3">
      <c r="A78" s="96"/>
      <c r="B78" s="4"/>
    </row>
    <row r="79" spans="1:2" s="38" customFormat="1" x14ac:dyDescent="0.3">
      <c r="A79" s="96"/>
      <c r="B79" s="4"/>
    </row>
    <row r="80" spans="1:2" s="38" customFormat="1" x14ac:dyDescent="0.3">
      <c r="A80" s="96"/>
      <c r="B80" s="4"/>
    </row>
    <row r="81" spans="1:2" s="38" customFormat="1" x14ac:dyDescent="0.3">
      <c r="A81" s="96"/>
      <c r="B81" s="4"/>
    </row>
    <row r="82" spans="1:2" s="38" customFormat="1" x14ac:dyDescent="0.3">
      <c r="A82" s="96"/>
      <c r="B82" s="4"/>
    </row>
    <row r="83" spans="1:2" s="38" customFormat="1" x14ac:dyDescent="0.3">
      <c r="A83" s="96"/>
      <c r="B83" s="4"/>
    </row>
    <row r="84" spans="1:2" s="38" customFormat="1" x14ac:dyDescent="0.3">
      <c r="A84" s="96"/>
      <c r="B84" s="4"/>
    </row>
    <row r="85" spans="1:2" s="38" customFormat="1" x14ac:dyDescent="0.3">
      <c r="A85" s="96"/>
      <c r="B85" s="4"/>
    </row>
    <row r="86" spans="1:2" s="38" customFormat="1" x14ac:dyDescent="0.3">
      <c r="A86" s="96"/>
      <c r="B86" s="4"/>
    </row>
    <row r="87" spans="1:2" s="38" customFormat="1" x14ac:dyDescent="0.3">
      <c r="A87" s="96"/>
      <c r="B87" s="4"/>
    </row>
    <row r="88" spans="1:2" s="38" customFormat="1" x14ac:dyDescent="0.3">
      <c r="A88" s="96"/>
      <c r="B88" s="4"/>
    </row>
    <row r="89" spans="1:2" s="38" customFormat="1" x14ac:dyDescent="0.3">
      <c r="A89" s="96"/>
      <c r="B89" s="4"/>
    </row>
    <row r="90" spans="1:2" s="38" customFormat="1" x14ac:dyDescent="0.3">
      <c r="A90" s="96"/>
      <c r="B90" s="4"/>
    </row>
    <row r="91" spans="1:2" s="38" customFormat="1" x14ac:dyDescent="0.3">
      <c r="A91" s="96"/>
      <c r="B91" s="4"/>
    </row>
    <row r="92" spans="1:2" s="38" customFormat="1" x14ac:dyDescent="0.3">
      <c r="A92" s="96"/>
      <c r="B92" s="4"/>
    </row>
    <row r="93" spans="1:2" s="38" customFormat="1" x14ac:dyDescent="0.3">
      <c r="A93" s="96"/>
      <c r="B93" s="4"/>
    </row>
    <row r="94" spans="1:2" s="38" customFormat="1" x14ac:dyDescent="0.3">
      <c r="A94" s="96"/>
      <c r="B94" s="4"/>
    </row>
    <row r="95" spans="1:2" s="38" customFormat="1" x14ac:dyDescent="0.3">
      <c r="A95" s="96"/>
      <c r="B95" s="4"/>
    </row>
    <row r="96" spans="1:2" s="38" customFormat="1" x14ac:dyDescent="0.3">
      <c r="A96" s="96"/>
      <c r="B96" s="4"/>
    </row>
    <row r="97" spans="1:2" s="38" customFormat="1" x14ac:dyDescent="0.3">
      <c r="A97" s="96"/>
      <c r="B97" s="4"/>
    </row>
    <row r="98" spans="1:2" s="38" customFormat="1" x14ac:dyDescent="0.3">
      <c r="A98" s="96"/>
      <c r="B98" s="4"/>
    </row>
    <row r="99" spans="1:2" s="38" customFormat="1" x14ac:dyDescent="0.3">
      <c r="A99" s="96"/>
      <c r="B99" s="4"/>
    </row>
    <row r="100" spans="1:2" s="38" customFormat="1" x14ac:dyDescent="0.3">
      <c r="A100" s="96"/>
      <c r="B100" s="4"/>
    </row>
    <row r="101" spans="1:2" s="38" customFormat="1" x14ac:dyDescent="0.3">
      <c r="A101" s="96"/>
      <c r="B101" s="4"/>
    </row>
    <row r="102" spans="1:2" s="38" customFormat="1" x14ac:dyDescent="0.3">
      <c r="A102" s="96"/>
      <c r="B102" s="4"/>
    </row>
    <row r="103" spans="1:2" s="38" customFormat="1" x14ac:dyDescent="0.3">
      <c r="A103" s="96"/>
      <c r="B103" s="4"/>
    </row>
    <row r="104" spans="1:2" s="38" customFormat="1" x14ac:dyDescent="0.3">
      <c r="A104" s="96"/>
      <c r="B104" s="4"/>
    </row>
    <row r="105" spans="1:2" s="38" customFormat="1" x14ac:dyDescent="0.3">
      <c r="A105" s="96"/>
      <c r="B105" s="4"/>
    </row>
    <row r="106" spans="1:2" s="38" customFormat="1" x14ac:dyDescent="0.3">
      <c r="A106" s="96"/>
      <c r="B106" s="4"/>
    </row>
    <row r="107" spans="1:2" s="38" customFormat="1" x14ac:dyDescent="0.3">
      <c r="A107" s="96"/>
      <c r="B107" s="4"/>
    </row>
    <row r="108" spans="1:2" s="38" customFormat="1" x14ac:dyDescent="0.3">
      <c r="A108" s="96"/>
      <c r="B108" s="4"/>
    </row>
    <row r="109" spans="1:2" s="38" customFormat="1" x14ac:dyDescent="0.3">
      <c r="A109" s="96"/>
      <c r="B109" s="4"/>
    </row>
    <row r="110" spans="1:2" s="38" customFormat="1" x14ac:dyDescent="0.3">
      <c r="A110" s="96"/>
      <c r="B110" s="4"/>
    </row>
    <row r="111" spans="1:2" s="38" customFormat="1" x14ac:dyDescent="0.3">
      <c r="A111" s="96"/>
      <c r="B111" s="4"/>
    </row>
    <row r="112" spans="1:2" s="38" customFormat="1" x14ac:dyDescent="0.3">
      <c r="A112" s="96"/>
      <c r="B112" s="4"/>
    </row>
    <row r="113" spans="1:2" s="38" customFormat="1" x14ac:dyDescent="0.3">
      <c r="A113" s="96"/>
      <c r="B113" s="4"/>
    </row>
    <row r="114" spans="1:2" s="38" customFormat="1" x14ac:dyDescent="0.3">
      <c r="A114" s="96"/>
      <c r="B114" s="4"/>
    </row>
    <row r="115" spans="1:2" s="38" customFormat="1" x14ac:dyDescent="0.3">
      <c r="A115" s="96"/>
      <c r="B115" s="4"/>
    </row>
    <row r="116" spans="1:2" s="38" customFormat="1" x14ac:dyDescent="0.3">
      <c r="A116" s="96"/>
      <c r="B116" s="4"/>
    </row>
    <row r="117" spans="1:2" s="38" customFormat="1" x14ac:dyDescent="0.3">
      <c r="A117" s="96"/>
      <c r="B117" s="4"/>
    </row>
    <row r="118" spans="1:2" s="38" customFormat="1" x14ac:dyDescent="0.3">
      <c r="A118" s="96"/>
      <c r="B118" s="4"/>
    </row>
    <row r="119" spans="1:2" s="38" customFormat="1" x14ac:dyDescent="0.3">
      <c r="A119" s="96"/>
      <c r="B119" s="4"/>
    </row>
    <row r="120" spans="1:2" s="38" customFormat="1" x14ac:dyDescent="0.3">
      <c r="A120" s="96"/>
      <c r="B120" s="4"/>
    </row>
    <row r="121" spans="1:2" s="38" customFormat="1" x14ac:dyDescent="0.3">
      <c r="A121" s="96"/>
      <c r="B121" s="4"/>
    </row>
    <row r="122" spans="1:2" s="38" customFormat="1" x14ac:dyDescent="0.3">
      <c r="A122" s="96"/>
      <c r="B122" s="4"/>
    </row>
    <row r="123" spans="1:2" s="38" customFormat="1" x14ac:dyDescent="0.3">
      <c r="A123" s="96"/>
      <c r="B123" s="4"/>
    </row>
    <row r="124" spans="1:2" s="38" customFormat="1" x14ac:dyDescent="0.3">
      <c r="A124" s="96"/>
      <c r="B124" s="4"/>
    </row>
    <row r="125" spans="1:2" s="38" customFormat="1" x14ac:dyDescent="0.3">
      <c r="A125" s="96"/>
      <c r="B125" s="4"/>
    </row>
    <row r="126" spans="1:2" s="38" customFormat="1" x14ac:dyDescent="0.3">
      <c r="A126" s="96"/>
      <c r="B126" s="4"/>
    </row>
    <row r="127" spans="1:2" s="38" customFormat="1" x14ac:dyDescent="0.3">
      <c r="A127" s="96"/>
      <c r="B127" s="4"/>
    </row>
    <row r="128" spans="1:2" s="38" customFormat="1" x14ac:dyDescent="0.3">
      <c r="A128" s="96"/>
      <c r="B128" s="4"/>
    </row>
    <row r="129" spans="1:2" s="38" customFormat="1" x14ac:dyDescent="0.3">
      <c r="A129" s="96"/>
      <c r="B129" s="4"/>
    </row>
    <row r="130" spans="1:2" s="38" customFormat="1" x14ac:dyDescent="0.3">
      <c r="A130" s="96"/>
      <c r="B130" s="4"/>
    </row>
    <row r="131" spans="1:2" s="38" customFormat="1" x14ac:dyDescent="0.3">
      <c r="A131" s="96"/>
      <c r="B131" s="4"/>
    </row>
    <row r="132" spans="1:2" s="38" customFormat="1" x14ac:dyDescent="0.3">
      <c r="A132" s="96"/>
      <c r="B132" s="4"/>
    </row>
    <row r="133" spans="1:2" s="38" customFormat="1" x14ac:dyDescent="0.3">
      <c r="A133" s="96"/>
      <c r="B133" s="4"/>
    </row>
    <row r="134" spans="1:2" s="38" customFormat="1" x14ac:dyDescent="0.3">
      <c r="A134" s="96"/>
      <c r="B134" s="4"/>
    </row>
    <row r="135" spans="1:2" s="38" customFormat="1" x14ac:dyDescent="0.3">
      <c r="A135" s="96"/>
      <c r="B135" s="4"/>
    </row>
    <row r="136" spans="1:2" s="38" customFormat="1" x14ac:dyDescent="0.3">
      <c r="A136" s="96"/>
      <c r="B136" s="4"/>
    </row>
    <row r="137" spans="1:2" s="38" customFormat="1" x14ac:dyDescent="0.3">
      <c r="A137" s="96"/>
      <c r="B137" s="4"/>
    </row>
    <row r="138" spans="1:2" s="38" customFormat="1" x14ac:dyDescent="0.3">
      <c r="A138" s="96"/>
      <c r="B138" s="4"/>
    </row>
    <row r="139" spans="1:2" s="38" customFormat="1" x14ac:dyDescent="0.3">
      <c r="A139" s="96"/>
      <c r="B139" s="4"/>
    </row>
    <row r="140" spans="1:2" s="38" customFormat="1" x14ac:dyDescent="0.3">
      <c r="A140" s="96"/>
      <c r="B140" s="4"/>
    </row>
    <row r="141" spans="1:2" s="38" customFormat="1" x14ac:dyDescent="0.3">
      <c r="A141" s="96"/>
      <c r="B141" s="4"/>
    </row>
    <row r="142" spans="1:2" s="38" customFormat="1" x14ac:dyDescent="0.3">
      <c r="A142" s="96"/>
      <c r="B142" s="4"/>
    </row>
    <row r="143" spans="1:2" s="38" customFormat="1" x14ac:dyDescent="0.3">
      <c r="A143" s="96"/>
      <c r="B143" s="4"/>
    </row>
    <row r="144" spans="1:2" s="38" customFormat="1" x14ac:dyDescent="0.3">
      <c r="A144" s="96"/>
      <c r="B144" s="4"/>
    </row>
    <row r="145" spans="1:2" s="38" customFormat="1" x14ac:dyDescent="0.3">
      <c r="A145" s="96"/>
      <c r="B145" s="4"/>
    </row>
    <row r="146" spans="1:2" s="38" customFormat="1" x14ac:dyDescent="0.3">
      <c r="A146" s="96"/>
      <c r="B146" s="4"/>
    </row>
    <row r="147" spans="1:2" s="38" customFormat="1" x14ac:dyDescent="0.3">
      <c r="A147" s="96"/>
      <c r="B147" s="4"/>
    </row>
    <row r="148" spans="1:2" s="38" customFormat="1" x14ac:dyDescent="0.3">
      <c r="A148" s="96"/>
      <c r="B148" s="4"/>
    </row>
    <row r="149" spans="1:2" s="38" customFormat="1" x14ac:dyDescent="0.3">
      <c r="A149" s="96"/>
      <c r="B149" s="4"/>
    </row>
    <row r="150" spans="1:2" s="38" customFormat="1" x14ac:dyDescent="0.3">
      <c r="A150" s="96"/>
      <c r="B150" s="4"/>
    </row>
    <row r="151" spans="1:2" s="38" customFormat="1" x14ac:dyDescent="0.3">
      <c r="A151" s="96"/>
      <c r="B151" s="4"/>
    </row>
    <row r="152" spans="1:2" s="38" customFormat="1" x14ac:dyDescent="0.3">
      <c r="A152" s="96"/>
      <c r="B152" s="4"/>
    </row>
    <row r="153" spans="1:2" s="38" customFormat="1" x14ac:dyDescent="0.3">
      <c r="A153" s="96"/>
      <c r="B153" s="4"/>
    </row>
    <row r="154" spans="1:2" s="38" customFormat="1" x14ac:dyDescent="0.3">
      <c r="A154" s="96"/>
      <c r="B154" s="4"/>
    </row>
    <row r="155" spans="1:2" s="38" customFormat="1" x14ac:dyDescent="0.3">
      <c r="A155" s="96"/>
      <c r="B155" s="4"/>
    </row>
    <row r="156" spans="1:2" s="38" customFormat="1" x14ac:dyDescent="0.3">
      <c r="A156" s="96"/>
      <c r="B156" s="4"/>
    </row>
    <row r="157" spans="1:2" s="38" customFormat="1" x14ac:dyDescent="0.3">
      <c r="A157" s="96"/>
      <c r="B157" s="4"/>
    </row>
    <row r="158" spans="1:2" s="38" customFormat="1" x14ac:dyDescent="0.3">
      <c r="A158" s="96"/>
      <c r="B158" s="4"/>
    </row>
    <row r="159" spans="1:2" s="38" customFormat="1" x14ac:dyDescent="0.3">
      <c r="A159" s="96"/>
      <c r="B159" s="4"/>
    </row>
    <row r="160" spans="1:2" s="38" customFormat="1" x14ac:dyDescent="0.3">
      <c r="A160" s="96"/>
      <c r="B160" s="4"/>
    </row>
    <row r="161" spans="1:2" s="38" customFormat="1" x14ac:dyDescent="0.3">
      <c r="A161" s="96"/>
      <c r="B161" s="4"/>
    </row>
    <row r="162" spans="1:2" s="38" customFormat="1" x14ac:dyDescent="0.3">
      <c r="A162" s="96"/>
      <c r="B162" s="4"/>
    </row>
    <row r="163" spans="1:2" s="38" customFormat="1" x14ac:dyDescent="0.3">
      <c r="A163" s="96"/>
      <c r="B163" s="4"/>
    </row>
    <row r="164" spans="1:2" s="38" customFormat="1" x14ac:dyDescent="0.3">
      <c r="A164" s="96"/>
      <c r="B164" s="4"/>
    </row>
    <row r="165" spans="1:2" s="38" customFormat="1" x14ac:dyDescent="0.3">
      <c r="A165" s="96"/>
      <c r="B165" s="4"/>
    </row>
    <row r="166" spans="1:2" s="38" customFormat="1" x14ac:dyDescent="0.3">
      <c r="A166" s="96"/>
      <c r="B166" s="4"/>
    </row>
    <row r="167" spans="1:2" s="38" customFormat="1" x14ac:dyDescent="0.3">
      <c r="A167" s="96"/>
      <c r="B167" s="4"/>
    </row>
    <row r="168" spans="1:2" s="38" customFormat="1" x14ac:dyDescent="0.3">
      <c r="A168" s="96"/>
      <c r="B168" s="4"/>
    </row>
    <row r="169" spans="1:2" s="38" customFormat="1" x14ac:dyDescent="0.3">
      <c r="A169" s="96"/>
      <c r="B169" s="4"/>
    </row>
    <row r="170" spans="1:2" s="38" customFormat="1" x14ac:dyDescent="0.3">
      <c r="A170" s="96"/>
      <c r="B170" s="4"/>
    </row>
    <row r="171" spans="1:2" s="38" customFormat="1" x14ac:dyDescent="0.3">
      <c r="A171" s="96"/>
      <c r="B171" s="4"/>
    </row>
    <row r="172" spans="1:2" s="38" customFormat="1" x14ac:dyDescent="0.3">
      <c r="A172" s="96"/>
      <c r="B172" s="4"/>
    </row>
    <row r="173" spans="1:2" s="38" customFormat="1" x14ac:dyDescent="0.3">
      <c r="A173" s="96"/>
      <c r="B173" s="4"/>
    </row>
    <row r="174" spans="1:2" s="38" customFormat="1" x14ac:dyDescent="0.3">
      <c r="A174" s="96"/>
      <c r="B174" s="4"/>
    </row>
    <row r="175" spans="1:2" s="38" customFormat="1" x14ac:dyDescent="0.3">
      <c r="A175" s="96"/>
      <c r="B175" s="4"/>
    </row>
    <row r="176" spans="1:2" s="38" customFormat="1" x14ac:dyDescent="0.3">
      <c r="A176" s="96"/>
      <c r="B176" s="4"/>
    </row>
    <row r="177" spans="1:2" s="38" customFormat="1" x14ac:dyDescent="0.3">
      <c r="A177" s="96"/>
      <c r="B177" s="4"/>
    </row>
    <row r="178" spans="1:2" s="38" customFormat="1" x14ac:dyDescent="0.3">
      <c r="A178" s="96"/>
      <c r="B178" s="4"/>
    </row>
    <row r="179" spans="1:2" s="38" customFormat="1" x14ac:dyDescent="0.3">
      <c r="A179" s="96"/>
      <c r="B179" s="4"/>
    </row>
    <row r="180" spans="1:2" s="38" customFormat="1" x14ac:dyDescent="0.3">
      <c r="A180" s="96"/>
      <c r="B180" s="4"/>
    </row>
    <row r="181" spans="1:2" s="38" customFormat="1" x14ac:dyDescent="0.3">
      <c r="A181" s="96"/>
      <c r="B181" s="4"/>
    </row>
    <row r="182" spans="1:2" s="38" customFormat="1" x14ac:dyDescent="0.3">
      <c r="A182" s="96"/>
      <c r="B182" s="4"/>
    </row>
    <row r="183" spans="1:2" s="38" customFormat="1" x14ac:dyDescent="0.3">
      <c r="A183" s="96"/>
      <c r="B183" s="4"/>
    </row>
    <row r="184" spans="1:2" s="38" customFormat="1" x14ac:dyDescent="0.3">
      <c r="A184" s="96"/>
      <c r="B184" s="4"/>
    </row>
    <row r="185" spans="1:2" s="38" customFormat="1" x14ac:dyDescent="0.3">
      <c r="A185" s="96"/>
      <c r="B185" s="4"/>
    </row>
    <row r="186" spans="1:2" s="38" customFormat="1" x14ac:dyDescent="0.3">
      <c r="A186" s="96"/>
      <c r="B186" s="4"/>
    </row>
    <row r="187" spans="1:2" s="38" customFormat="1" x14ac:dyDescent="0.3">
      <c r="A187" s="96"/>
      <c r="B187" s="4"/>
    </row>
    <row r="188" spans="1:2" s="38" customFormat="1" x14ac:dyDescent="0.3">
      <c r="A188" s="96"/>
      <c r="B188" s="4"/>
    </row>
    <row r="189" spans="1:2" s="38" customFormat="1" x14ac:dyDescent="0.3">
      <c r="A189" s="96"/>
      <c r="B189" s="4"/>
    </row>
    <row r="190" spans="1:2" s="38" customFormat="1" x14ac:dyDescent="0.3">
      <c r="A190" s="96"/>
      <c r="B190" s="4"/>
    </row>
    <row r="191" spans="1:2" s="38" customFormat="1" x14ac:dyDescent="0.3">
      <c r="A191" s="96"/>
      <c r="B191" s="4"/>
    </row>
    <row r="192" spans="1:2" s="38" customFormat="1" x14ac:dyDescent="0.3">
      <c r="A192" s="96"/>
      <c r="B192" s="4"/>
    </row>
    <row r="193" spans="1:2" s="38" customFormat="1" x14ac:dyDescent="0.3">
      <c r="A193" s="96"/>
      <c r="B193" s="4"/>
    </row>
    <row r="194" spans="1:2" s="38" customFormat="1" x14ac:dyDescent="0.3">
      <c r="A194" s="96"/>
      <c r="B194" s="4"/>
    </row>
    <row r="195" spans="1:2" s="38" customFormat="1" x14ac:dyDescent="0.3">
      <c r="A195" s="96"/>
      <c r="B195" s="4"/>
    </row>
    <row r="196" spans="1:2" s="38" customFormat="1" x14ac:dyDescent="0.3">
      <c r="A196" s="96"/>
      <c r="B196" s="4"/>
    </row>
    <row r="197" spans="1:2" s="38" customFormat="1" x14ac:dyDescent="0.3">
      <c r="A197" s="96"/>
      <c r="B197" s="4"/>
    </row>
    <row r="198" spans="1:2" s="38" customFormat="1" x14ac:dyDescent="0.3">
      <c r="A198" s="96"/>
      <c r="B198" s="4"/>
    </row>
    <row r="199" spans="1:2" s="38" customFormat="1" x14ac:dyDescent="0.3">
      <c r="A199" s="96"/>
      <c r="B199" s="4"/>
    </row>
    <row r="200" spans="1:2" s="38" customFormat="1" x14ac:dyDescent="0.3">
      <c r="A200" s="96"/>
      <c r="B200" s="4"/>
    </row>
    <row r="201" spans="1:2" s="38" customFormat="1" x14ac:dyDescent="0.3">
      <c r="A201" s="96"/>
      <c r="B201" s="4"/>
    </row>
    <row r="202" spans="1:2" s="38" customFormat="1" x14ac:dyDescent="0.3">
      <c r="A202" s="96"/>
      <c r="B202" s="4"/>
    </row>
    <row r="203" spans="1:2" s="38" customFormat="1" x14ac:dyDescent="0.3">
      <c r="A203" s="96"/>
      <c r="B203" s="4"/>
    </row>
    <row r="204" spans="1:2" s="38" customFormat="1" x14ac:dyDescent="0.3">
      <c r="A204" s="96"/>
      <c r="B204" s="4"/>
    </row>
    <row r="205" spans="1:2" s="38" customFormat="1" x14ac:dyDescent="0.3">
      <c r="A205" s="96"/>
      <c r="B205" s="4"/>
    </row>
    <row r="206" spans="1:2" s="38" customFormat="1" x14ac:dyDescent="0.3">
      <c r="A206" s="96"/>
      <c r="B206" s="4"/>
    </row>
    <row r="207" spans="1:2" s="38" customFormat="1" x14ac:dyDescent="0.3">
      <c r="A207" s="96"/>
      <c r="B207" s="4"/>
    </row>
    <row r="208" spans="1:2" s="38" customFormat="1" x14ac:dyDescent="0.3">
      <c r="A208" s="96"/>
      <c r="B208" s="4"/>
    </row>
    <row r="209" spans="1:2" s="38" customFormat="1" x14ac:dyDescent="0.3">
      <c r="A209" s="96"/>
      <c r="B209" s="4"/>
    </row>
    <row r="210" spans="1:2" s="38" customFormat="1" x14ac:dyDescent="0.3">
      <c r="A210" s="96"/>
      <c r="B210" s="4"/>
    </row>
    <row r="211" spans="1:2" s="38" customFormat="1" x14ac:dyDescent="0.3">
      <c r="A211" s="96"/>
      <c r="B211" s="4"/>
    </row>
    <row r="212" spans="1:2" s="38" customFormat="1" x14ac:dyDescent="0.3">
      <c r="A212" s="96"/>
      <c r="B212" s="4"/>
    </row>
    <row r="213" spans="1:2" s="38" customFormat="1" x14ac:dyDescent="0.3">
      <c r="A213" s="96"/>
      <c r="B213" s="4"/>
    </row>
    <row r="214" spans="1:2" s="38" customFormat="1" x14ac:dyDescent="0.3">
      <c r="A214" s="96"/>
      <c r="B214" s="4"/>
    </row>
    <row r="215" spans="1:2" s="38" customFormat="1" x14ac:dyDescent="0.3">
      <c r="A215" s="96"/>
      <c r="B215" s="4"/>
    </row>
    <row r="216" spans="1:2" s="38" customFormat="1" x14ac:dyDescent="0.3">
      <c r="A216" s="96"/>
      <c r="B216" s="4"/>
    </row>
    <row r="217" spans="1:2" s="38" customFormat="1" x14ac:dyDescent="0.3">
      <c r="A217" s="96"/>
      <c r="B217" s="4"/>
    </row>
    <row r="218" spans="1:2" s="38" customFormat="1" x14ac:dyDescent="0.3">
      <c r="A218" s="96"/>
      <c r="B218" s="4"/>
    </row>
    <row r="219" spans="1:2" s="38" customFormat="1" x14ac:dyDescent="0.3">
      <c r="A219" s="96"/>
      <c r="B219" s="4"/>
    </row>
    <row r="220" spans="1:2" s="38" customFormat="1" x14ac:dyDescent="0.3">
      <c r="A220" s="96"/>
      <c r="B220" s="4"/>
    </row>
    <row r="221" spans="1:2" s="38" customFormat="1" x14ac:dyDescent="0.3">
      <c r="A221" s="96"/>
      <c r="B221" s="4"/>
    </row>
    <row r="222" spans="1:2" s="38" customFormat="1" x14ac:dyDescent="0.3">
      <c r="A222" s="96"/>
      <c r="B222" s="4"/>
    </row>
    <row r="223" spans="1:2" s="38" customFormat="1" x14ac:dyDescent="0.3">
      <c r="A223" s="96"/>
      <c r="B223" s="4"/>
    </row>
    <row r="224" spans="1:2" s="38" customFormat="1" x14ac:dyDescent="0.3">
      <c r="A224" s="96"/>
      <c r="B224" s="4"/>
    </row>
    <row r="225" spans="1:2" s="38" customFormat="1" x14ac:dyDescent="0.3">
      <c r="A225" s="96"/>
      <c r="B225" s="4"/>
    </row>
    <row r="226" spans="1:2" s="38" customFormat="1" x14ac:dyDescent="0.3">
      <c r="A226" s="96"/>
      <c r="B226" s="4"/>
    </row>
    <row r="227" spans="1:2" s="38" customFormat="1" x14ac:dyDescent="0.3">
      <c r="A227" s="96"/>
      <c r="B227" s="4"/>
    </row>
    <row r="228" spans="1:2" s="38" customFormat="1" x14ac:dyDescent="0.3">
      <c r="A228" s="96"/>
      <c r="B228" s="4"/>
    </row>
    <row r="229" spans="1:2" s="38" customFormat="1" x14ac:dyDescent="0.3">
      <c r="A229" s="96"/>
      <c r="B229" s="4"/>
    </row>
    <row r="230" spans="1:2" s="38" customFormat="1" x14ac:dyDescent="0.3">
      <c r="A230" s="96"/>
      <c r="B230" s="4"/>
    </row>
    <row r="231" spans="1:2" s="38" customFormat="1" x14ac:dyDescent="0.3">
      <c r="A231" s="96"/>
      <c r="B231" s="4"/>
    </row>
    <row r="232" spans="1:2" s="38" customFormat="1" x14ac:dyDescent="0.3">
      <c r="A232" s="96"/>
      <c r="B232" s="4"/>
    </row>
    <row r="233" spans="1:2" s="38" customFormat="1" x14ac:dyDescent="0.3">
      <c r="A233" s="96"/>
      <c r="B233" s="4"/>
    </row>
    <row r="234" spans="1:2" s="38" customFormat="1" x14ac:dyDescent="0.3">
      <c r="A234" s="96"/>
      <c r="B234" s="4"/>
    </row>
    <row r="235" spans="1:2" s="38" customFormat="1" x14ac:dyDescent="0.3">
      <c r="A235" s="96"/>
      <c r="B235" s="4"/>
    </row>
    <row r="236" spans="1:2" s="38" customFormat="1" x14ac:dyDescent="0.3">
      <c r="A236" s="96"/>
      <c r="B236" s="4"/>
    </row>
    <row r="237" spans="1:2" s="38" customFormat="1" x14ac:dyDescent="0.3">
      <c r="A237" s="96"/>
      <c r="B237" s="4"/>
    </row>
    <row r="238" spans="1:2" s="38" customFormat="1" x14ac:dyDescent="0.3">
      <c r="A238" s="96"/>
      <c r="B238" s="4"/>
    </row>
    <row r="239" spans="1:2" s="38" customFormat="1" x14ac:dyDescent="0.3">
      <c r="A239" s="96"/>
      <c r="B239" s="4"/>
    </row>
    <row r="240" spans="1:2" s="38" customFormat="1" x14ac:dyDescent="0.3">
      <c r="A240" s="96"/>
      <c r="B240" s="4"/>
    </row>
    <row r="241" spans="1:2" s="38" customFormat="1" x14ac:dyDescent="0.3">
      <c r="A241" s="96"/>
      <c r="B241" s="4"/>
    </row>
    <row r="242" spans="1:2" s="38" customFormat="1" x14ac:dyDescent="0.3">
      <c r="A242" s="96"/>
      <c r="B242" s="4"/>
    </row>
    <row r="243" spans="1:2" s="38" customFormat="1" x14ac:dyDescent="0.3">
      <c r="A243" s="96"/>
      <c r="B243" s="4"/>
    </row>
    <row r="244" spans="1:2" s="38" customFormat="1" x14ac:dyDescent="0.3">
      <c r="A244" s="96"/>
      <c r="B244" s="4"/>
    </row>
    <row r="245" spans="1:2" s="38" customFormat="1" x14ac:dyDescent="0.3">
      <c r="A245" s="96"/>
      <c r="B245" s="4"/>
    </row>
    <row r="246" spans="1:2" s="38" customFormat="1" x14ac:dyDescent="0.3">
      <c r="A246" s="96"/>
      <c r="B246" s="4"/>
    </row>
    <row r="247" spans="1:2" s="38" customFormat="1" x14ac:dyDescent="0.3">
      <c r="A247" s="96"/>
      <c r="B247" s="4"/>
    </row>
    <row r="248" spans="1:2" s="38" customFormat="1" x14ac:dyDescent="0.3">
      <c r="A248" s="96"/>
      <c r="B248" s="4"/>
    </row>
    <row r="249" spans="1:2" s="38" customFormat="1" x14ac:dyDescent="0.3">
      <c r="A249" s="96"/>
      <c r="B249" s="4"/>
    </row>
    <row r="250" spans="1:2" s="38" customFormat="1" x14ac:dyDescent="0.3">
      <c r="A250" s="96"/>
      <c r="B250" s="4"/>
    </row>
    <row r="251" spans="1:2" s="38" customFormat="1" x14ac:dyDescent="0.3">
      <c r="A251" s="96"/>
      <c r="B251" s="4"/>
    </row>
    <row r="252" spans="1:2" s="38" customFormat="1" x14ac:dyDescent="0.3">
      <c r="A252" s="96"/>
      <c r="B252" s="4"/>
    </row>
    <row r="253" spans="1:2" s="38" customFormat="1" x14ac:dyDescent="0.3">
      <c r="A253" s="96"/>
      <c r="B253" s="4"/>
    </row>
    <row r="254" spans="1:2" s="38" customFormat="1" x14ac:dyDescent="0.3">
      <c r="A254" s="96"/>
      <c r="B254" s="4"/>
    </row>
    <row r="255" spans="1:2" s="38" customFormat="1" x14ac:dyDescent="0.3">
      <c r="A255" s="96"/>
      <c r="B255" s="4"/>
    </row>
    <row r="256" spans="1:2" s="38" customFormat="1" x14ac:dyDescent="0.3">
      <c r="A256" s="96"/>
      <c r="B256" s="4"/>
    </row>
    <row r="257" spans="1:2" s="38" customFormat="1" x14ac:dyDescent="0.3">
      <c r="A257" s="96"/>
      <c r="B257" s="4"/>
    </row>
    <row r="258" spans="1:2" s="38" customFormat="1" x14ac:dyDescent="0.3">
      <c r="A258" s="96"/>
      <c r="B258" s="4"/>
    </row>
    <row r="259" spans="1:2" s="38" customFormat="1" x14ac:dyDescent="0.3">
      <c r="A259" s="96"/>
      <c r="B259" s="4"/>
    </row>
    <row r="260" spans="1:2" s="38" customFormat="1" x14ac:dyDescent="0.3">
      <c r="A260" s="96"/>
      <c r="B260" s="4"/>
    </row>
    <row r="261" spans="1:2" s="38" customFormat="1" x14ac:dyDescent="0.3">
      <c r="A261" s="96"/>
      <c r="B261" s="4"/>
    </row>
    <row r="262" spans="1:2" s="38" customFormat="1" x14ac:dyDescent="0.3">
      <c r="A262" s="96"/>
      <c r="B262" s="4"/>
    </row>
    <row r="263" spans="1:2" s="38" customFormat="1" x14ac:dyDescent="0.3">
      <c r="A263" s="96"/>
      <c r="B263" s="4"/>
    </row>
    <row r="264" spans="1:2" s="38" customFormat="1" x14ac:dyDescent="0.3">
      <c r="A264" s="96"/>
      <c r="B264" s="4"/>
    </row>
    <row r="265" spans="1:2" s="38" customFormat="1" x14ac:dyDescent="0.3">
      <c r="A265" s="96"/>
      <c r="B265" s="4"/>
    </row>
    <row r="266" spans="1:2" s="38" customFormat="1" x14ac:dyDescent="0.3">
      <c r="A266" s="96"/>
      <c r="B266" s="4"/>
    </row>
    <row r="267" spans="1:2" s="38" customFormat="1" x14ac:dyDescent="0.3">
      <c r="A267" s="96"/>
      <c r="B267" s="4"/>
    </row>
    <row r="268" spans="1:2" s="38" customFormat="1" x14ac:dyDescent="0.3">
      <c r="A268" s="96"/>
      <c r="B268" s="4"/>
    </row>
    <row r="269" spans="1:2" s="38" customFormat="1" x14ac:dyDescent="0.3">
      <c r="A269" s="96"/>
      <c r="B269" s="4"/>
    </row>
    <row r="270" spans="1:2" s="38" customFormat="1" x14ac:dyDescent="0.3">
      <c r="A270" s="96"/>
      <c r="B270" s="4"/>
    </row>
    <row r="271" spans="1:2" s="38" customFormat="1" x14ac:dyDescent="0.3">
      <c r="A271" s="96"/>
      <c r="B271" s="4"/>
    </row>
    <row r="272" spans="1:2" s="38" customFormat="1" x14ac:dyDescent="0.3">
      <c r="A272" s="96"/>
      <c r="B272" s="4"/>
    </row>
    <row r="273" spans="1:2" s="38" customFormat="1" x14ac:dyDescent="0.3">
      <c r="A273" s="96"/>
      <c r="B273" s="4"/>
    </row>
    <row r="274" spans="1:2" s="38" customFormat="1" x14ac:dyDescent="0.3">
      <c r="A274" s="96"/>
      <c r="B274" s="4"/>
    </row>
    <row r="275" spans="1:2" s="38" customFormat="1" x14ac:dyDescent="0.3">
      <c r="A275" s="96"/>
      <c r="B275" s="4"/>
    </row>
    <row r="276" spans="1:2" s="38" customFormat="1" x14ac:dyDescent="0.3">
      <c r="A276" s="96"/>
      <c r="B276" s="4"/>
    </row>
    <row r="277" spans="1:2" s="38" customFormat="1" x14ac:dyDescent="0.3">
      <c r="A277" s="96"/>
      <c r="B277" s="4"/>
    </row>
    <row r="278" spans="1:2" s="38" customFormat="1" x14ac:dyDescent="0.3">
      <c r="A278" s="96"/>
      <c r="B278" s="4"/>
    </row>
    <row r="279" spans="1:2" s="38" customFormat="1" x14ac:dyDescent="0.3">
      <c r="A279" s="96"/>
      <c r="B279" s="4"/>
    </row>
    <row r="280" spans="1:2" s="38" customFormat="1" x14ac:dyDescent="0.3">
      <c r="A280" s="96"/>
      <c r="B280" s="4"/>
    </row>
    <row r="281" spans="1:2" s="38" customFormat="1" x14ac:dyDescent="0.3">
      <c r="A281" s="96"/>
      <c r="B281" s="4"/>
    </row>
    <row r="282" spans="1:2" s="38" customFormat="1" x14ac:dyDescent="0.3">
      <c r="A282" s="96"/>
      <c r="B282" s="4"/>
    </row>
    <row r="283" spans="1:2" s="38" customFormat="1" x14ac:dyDescent="0.3">
      <c r="A283" s="96"/>
      <c r="B283" s="4"/>
    </row>
    <row r="284" spans="1:2" s="38" customFormat="1" x14ac:dyDescent="0.3">
      <c r="A284" s="96"/>
      <c r="B284" s="4"/>
    </row>
    <row r="285" spans="1:2" s="38" customFormat="1" x14ac:dyDescent="0.3">
      <c r="A285" s="96"/>
      <c r="B285" s="4"/>
    </row>
    <row r="286" spans="1:2" s="38" customFormat="1" x14ac:dyDescent="0.3">
      <c r="A286" s="96"/>
      <c r="B286" s="4"/>
    </row>
    <row r="287" spans="1:2" s="38" customFormat="1" x14ac:dyDescent="0.3">
      <c r="A287" s="96"/>
      <c r="B287" s="4"/>
    </row>
    <row r="288" spans="1:2" s="38" customFormat="1" x14ac:dyDescent="0.3">
      <c r="A288" s="96"/>
      <c r="B288" s="4"/>
    </row>
    <row r="289" spans="1:2" s="38" customFormat="1" x14ac:dyDescent="0.3">
      <c r="A289" s="96"/>
      <c r="B289" s="4"/>
    </row>
    <row r="290" spans="1:2" s="38" customFormat="1" x14ac:dyDescent="0.3">
      <c r="A290" s="96"/>
      <c r="B290" s="4"/>
    </row>
    <row r="291" spans="1:2" s="38" customFormat="1" x14ac:dyDescent="0.3">
      <c r="A291" s="96"/>
      <c r="B291" s="4"/>
    </row>
    <row r="292" spans="1:2" s="38" customFormat="1" x14ac:dyDescent="0.3">
      <c r="A292" s="96"/>
      <c r="B292" s="4"/>
    </row>
    <row r="293" spans="1:2" s="38" customFormat="1" x14ac:dyDescent="0.3">
      <c r="A293" s="96"/>
      <c r="B293" s="4"/>
    </row>
    <row r="294" spans="1:2" s="38" customFormat="1" x14ac:dyDescent="0.3">
      <c r="A294" s="96"/>
      <c r="B294" s="4"/>
    </row>
    <row r="295" spans="1:2" s="38" customFormat="1" x14ac:dyDescent="0.3">
      <c r="A295" s="96"/>
      <c r="B295" s="4"/>
    </row>
    <row r="296" spans="1:2" s="38" customFormat="1" x14ac:dyDescent="0.3">
      <c r="A296" s="96"/>
      <c r="B296" s="4"/>
    </row>
    <row r="297" spans="1:2" s="38" customFormat="1" x14ac:dyDescent="0.3">
      <c r="A297" s="96"/>
      <c r="B297" s="4"/>
    </row>
    <row r="298" spans="1:2" s="38" customFormat="1" x14ac:dyDescent="0.3">
      <c r="A298" s="96"/>
      <c r="B298" s="4"/>
    </row>
    <row r="299" spans="1:2" s="38" customFormat="1" x14ac:dyDescent="0.3">
      <c r="A299" s="96"/>
      <c r="B299" s="4"/>
    </row>
    <row r="300" spans="1:2" s="38" customFormat="1" x14ac:dyDescent="0.3">
      <c r="A300" s="96"/>
      <c r="B300" s="4"/>
    </row>
    <row r="301" spans="1:2" s="38" customFormat="1" x14ac:dyDescent="0.3">
      <c r="A301" s="96"/>
      <c r="B301" s="4"/>
    </row>
    <row r="302" spans="1:2" s="38" customFormat="1" x14ac:dyDescent="0.3">
      <c r="A302" s="96"/>
      <c r="B302" s="4"/>
    </row>
    <row r="303" spans="1:2" s="38" customFormat="1" x14ac:dyDescent="0.3">
      <c r="A303" s="96"/>
      <c r="B303" s="4"/>
    </row>
    <row r="304" spans="1:2" s="38" customFormat="1" x14ac:dyDescent="0.3">
      <c r="A304" s="96"/>
      <c r="B304" s="4"/>
    </row>
    <row r="305" spans="1:2" s="38" customFormat="1" x14ac:dyDescent="0.3">
      <c r="A305" s="96"/>
      <c r="B305" s="4"/>
    </row>
    <row r="306" spans="1:2" s="38" customFormat="1" x14ac:dyDescent="0.3">
      <c r="A306" s="96"/>
      <c r="B306" s="4"/>
    </row>
    <row r="307" spans="1:2" s="38" customFormat="1" x14ac:dyDescent="0.3">
      <c r="A307" s="96"/>
      <c r="B307" s="4"/>
    </row>
    <row r="308" spans="1:2" s="38" customFormat="1" x14ac:dyDescent="0.3">
      <c r="A308" s="96"/>
      <c r="B308" s="4"/>
    </row>
    <row r="309" spans="1:2" s="38" customFormat="1" x14ac:dyDescent="0.3">
      <c r="A309" s="96"/>
      <c r="B309" s="4"/>
    </row>
    <row r="310" spans="1:2" s="38" customFormat="1" x14ac:dyDescent="0.3">
      <c r="A310" s="96"/>
      <c r="B310" s="4"/>
    </row>
    <row r="311" spans="1:2" s="38" customFormat="1" x14ac:dyDescent="0.3">
      <c r="A311" s="96"/>
      <c r="B311" s="4"/>
    </row>
    <row r="312" spans="1:2" s="38" customFormat="1" x14ac:dyDescent="0.3">
      <c r="A312" s="96"/>
      <c r="B312" s="4"/>
    </row>
    <row r="313" spans="1:2" s="38" customFormat="1" x14ac:dyDescent="0.3">
      <c r="A313" s="96"/>
      <c r="B313" s="4"/>
    </row>
    <row r="314" spans="1:2" s="38" customFormat="1" x14ac:dyDescent="0.3">
      <c r="A314" s="96"/>
      <c r="B314" s="4"/>
    </row>
    <row r="315" spans="1:2" s="38" customFormat="1" x14ac:dyDescent="0.3">
      <c r="A315" s="96"/>
      <c r="B315" s="4"/>
    </row>
    <row r="316" spans="1:2" s="38" customFormat="1" x14ac:dyDescent="0.3">
      <c r="A316" s="96"/>
      <c r="B316" s="4"/>
    </row>
    <row r="317" spans="1:2" s="38" customFormat="1" x14ac:dyDescent="0.3">
      <c r="A317" s="96"/>
      <c r="B317" s="4"/>
    </row>
    <row r="318" spans="1:2" s="38" customFormat="1" x14ac:dyDescent="0.3">
      <c r="A318" s="96"/>
      <c r="B318" s="4"/>
    </row>
    <row r="319" spans="1:2" s="38" customFormat="1" x14ac:dyDescent="0.3">
      <c r="A319" s="96"/>
      <c r="B319" s="4"/>
    </row>
    <row r="320" spans="1:2" s="38" customFormat="1" x14ac:dyDescent="0.3">
      <c r="A320" s="96"/>
      <c r="B320" s="4"/>
    </row>
    <row r="321" spans="1:2" s="38" customFormat="1" x14ac:dyDescent="0.3">
      <c r="A321" s="96"/>
      <c r="B321" s="4"/>
    </row>
    <row r="322" spans="1:2" s="38" customFormat="1" x14ac:dyDescent="0.3">
      <c r="A322" s="96"/>
      <c r="B322" s="4"/>
    </row>
    <row r="323" spans="1:2" s="38" customFormat="1" x14ac:dyDescent="0.3">
      <c r="A323" s="96"/>
      <c r="B323" s="4"/>
    </row>
    <row r="324" spans="1:2" s="38" customFormat="1" x14ac:dyDescent="0.3">
      <c r="A324" s="96"/>
      <c r="B324" s="4"/>
    </row>
    <row r="325" spans="1:2" s="38" customFormat="1" x14ac:dyDescent="0.3">
      <c r="A325" s="96"/>
      <c r="B325" s="4"/>
    </row>
    <row r="326" spans="1:2" s="38" customFormat="1" x14ac:dyDescent="0.3">
      <c r="A326" s="96"/>
      <c r="B326" s="4"/>
    </row>
    <row r="327" spans="1:2" s="38" customFormat="1" x14ac:dyDescent="0.3">
      <c r="A327" s="96"/>
      <c r="B327" s="4"/>
    </row>
    <row r="328" spans="1:2" s="38" customFormat="1" x14ac:dyDescent="0.3">
      <c r="A328" s="96"/>
      <c r="B328" s="4"/>
    </row>
    <row r="329" spans="1:2" s="38" customFormat="1" x14ac:dyDescent="0.3">
      <c r="A329" s="96"/>
      <c r="B329" s="4"/>
    </row>
    <row r="330" spans="1:2" s="38" customFormat="1" x14ac:dyDescent="0.3">
      <c r="A330" s="96"/>
      <c r="B330" s="4"/>
    </row>
    <row r="331" spans="1:2" s="38" customFormat="1" x14ac:dyDescent="0.3">
      <c r="A331" s="96"/>
      <c r="B331" s="4"/>
    </row>
    <row r="332" spans="1:2" s="38" customFormat="1" x14ac:dyDescent="0.3">
      <c r="A332" s="96"/>
      <c r="B332" s="4"/>
    </row>
    <row r="333" spans="1:2" s="38" customFormat="1" x14ac:dyDescent="0.3">
      <c r="A333" s="96"/>
      <c r="B333" s="4"/>
    </row>
    <row r="334" spans="1:2" s="38" customFormat="1" x14ac:dyDescent="0.3">
      <c r="A334" s="96"/>
      <c r="B334" s="4"/>
    </row>
    <row r="335" spans="1:2" s="38" customFormat="1" x14ac:dyDescent="0.3">
      <c r="A335" s="96"/>
      <c r="B335" s="4"/>
    </row>
    <row r="336" spans="1:2" s="38" customFormat="1" x14ac:dyDescent="0.3">
      <c r="A336" s="96"/>
      <c r="B336" s="4"/>
    </row>
    <row r="337" spans="1:2" s="38" customFormat="1" x14ac:dyDescent="0.3">
      <c r="A337" s="96"/>
      <c r="B337" s="4"/>
    </row>
    <row r="338" spans="1:2" s="38" customFormat="1" x14ac:dyDescent="0.3">
      <c r="A338" s="96"/>
      <c r="B338" s="4"/>
    </row>
    <row r="339" spans="1:2" s="38" customFormat="1" x14ac:dyDescent="0.3">
      <c r="A339" s="96"/>
      <c r="B339" s="4"/>
    </row>
    <row r="340" spans="1:2" s="38" customFormat="1" x14ac:dyDescent="0.3">
      <c r="A340" s="96"/>
      <c r="B340" s="4"/>
    </row>
    <row r="341" spans="1:2" s="38" customFormat="1" x14ac:dyDescent="0.3">
      <c r="A341" s="96"/>
      <c r="B341" s="4"/>
    </row>
    <row r="342" spans="1:2" s="38" customFormat="1" x14ac:dyDescent="0.3">
      <c r="A342" s="96"/>
      <c r="B342" s="4"/>
    </row>
    <row r="343" spans="1:2" s="38" customFormat="1" x14ac:dyDescent="0.3">
      <c r="A343" s="96"/>
      <c r="B343" s="4"/>
    </row>
    <row r="344" spans="1:2" s="38" customFormat="1" x14ac:dyDescent="0.3">
      <c r="A344" s="96"/>
      <c r="B344" s="4"/>
    </row>
    <row r="345" spans="1:2" s="38" customFormat="1" x14ac:dyDescent="0.3">
      <c r="A345" s="96"/>
      <c r="B345" s="4"/>
    </row>
    <row r="346" spans="1:2" s="38" customFormat="1" x14ac:dyDescent="0.3">
      <c r="A346" s="96"/>
      <c r="B346" s="4"/>
    </row>
    <row r="347" spans="1:2" s="38" customFormat="1" x14ac:dyDescent="0.3">
      <c r="A347" s="96"/>
      <c r="B347" s="4"/>
    </row>
    <row r="348" spans="1:2" s="38" customFormat="1" x14ac:dyDescent="0.3">
      <c r="A348" s="96"/>
      <c r="B348" s="4"/>
    </row>
    <row r="349" spans="1:2" s="38" customFormat="1" x14ac:dyDescent="0.3">
      <c r="A349" s="96"/>
      <c r="B349" s="4"/>
    </row>
    <row r="350" spans="1:2" s="38" customFormat="1" x14ac:dyDescent="0.3">
      <c r="A350" s="96"/>
      <c r="B350" s="4"/>
    </row>
    <row r="351" spans="1:2" s="38" customFormat="1" x14ac:dyDescent="0.3">
      <c r="A351" s="96"/>
      <c r="B351" s="4"/>
    </row>
    <row r="352" spans="1:2" s="38" customFormat="1" x14ac:dyDescent="0.3">
      <c r="A352" s="96"/>
      <c r="B352" s="4"/>
    </row>
    <row r="353" spans="1:2" s="38" customFormat="1" x14ac:dyDescent="0.3">
      <c r="A353" s="96"/>
      <c r="B353" s="4"/>
    </row>
    <row r="354" spans="1:2" s="38" customFormat="1" x14ac:dyDescent="0.3">
      <c r="A354" s="96"/>
      <c r="B354" s="4"/>
    </row>
    <row r="355" spans="1:2" s="38" customFormat="1" x14ac:dyDescent="0.3">
      <c r="A355" s="96"/>
      <c r="B355" s="4"/>
    </row>
    <row r="356" spans="1:2" s="38" customFormat="1" x14ac:dyDescent="0.3">
      <c r="A356" s="96"/>
      <c r="B356" s="4"/>
    </row>
    <row r="357" spans="1:2" s="38" customFormat="1" x14ac:dyDescent="0.3">
      <c r="A357" s="96"/>
      <c r="B357" s="4"/>
    </row>
    <row r="358" spans="1:2" s="38" customFormat="1" x14ac:dyDescent="0.3">
      <c r="A358" s="96"/>
      <c r="B358" s="4"/>
    </row>
    <row r="359" spans="1:2" s="38" customFormat="1" x14ac:dyDescent="0.3">
      <c r="A359" s="96"/>
      <c r="B359" s="4"/>
    </row>
    <row r="360" spans="1:2" s="38" customFormat="1" x14ac:dyDescent="0.3">
      <c r="A360" s="96"/>
      <c r="B360" s="4"/>
    </row>
    <row r="361" spans="1:2" s="38" customFormat="1" x14ac:dyDescent="0.3">
      <c r="A361" s="96"/>
      <c r="B361" s="4"/>
    </row>
    <row r="362" spans="1:2" s="38" customFormat="1" x14ac:dyDescent="0.3">
      <c r="A362" s="96"/>
      <c r="B362" s="4"/>
    </row>
    <row r="363" spans="1:2" s="38" customFormat="1" x14ac:dyDescent="0.3">
      <c r="A363" s="96"/>
      <c r="B363" s="4"/>
    </row>
    <row r="364" spans="1:2" s="38" customFormat="1" x14ac:dyDescent="0.3">
      <c r="A364" s="96"/>
      <c r="B364" s="4"/>
    </row>
    <row r="365" spans="1:2" s="38" customFormat="1" x14ac:dyDescent="0.3">
      <c r="A365" s="96"/>
      <c r="B365" s="4"/>
    </row>
    <row r="366" spans="1:2" s="38" customFormat="1" x14ac:dyDescent="0.3">
      <c r="A366" s="96"/>
      <c r="B366" s="4"/>
    </row>
    <row r="367" spans="1:2" s="38" customFormat="1" x14ac:dyDescent="0.3">
      <c r="A367" s="96"/>
      <c r="B367" s="4"/>
    </row>
    <row r="368" spans="1:2" s="38" customFormat="1" x14ac:dyDescent="0.3">
      <c r="A368" s="96"/>
      <c r="B368" s="4"/>
    </row>
    <row r="369" spans="1:2" s="38" customFormat="1" x14ac:dyDescent="0.3">
      <c r="A369" s="96"/>
      <c r="B369" s="4"/>
    </row>
    <row r="370" spans="1:2" s="38" customFormat="1" x14ac:dyDescent="0.3">
      <c r="A370" s="96"/>
      <c r="B370" s="4"/>
    </row>
    <row r="371" spans="1:2" s="38" customFormat="1" x14ac:dyDescent="0.3">
      <c r="A371" s="96"/>
      <c r="B371" s="4"/>
    </row>
    <row r="372" spans="1:2" s="38" customFormat="1" x14ac:dyDescent="0.3">
      <c r="A372" s="96"/>
      <c r="B372" s="4"/>
    </row>
    <row r="373" spans="1:2" s="38" customFormat="1" x14ac:dyDescent="0.3">
      <c r="A373" s="96"/>
      <c r="B373" s="4"/>
    </row>
    <row r="374" spans="1:2" s="38" customFormat="1" x14ac:dyDescent="0.3">
      <c r="A374" s="96"/>
      <c r="B374" s="4"/>
    </row>
    <row r="375" spans="1:2" s="38" customFormat="1" x14ac:dyDescent="0.3">
      <c r="A375" s="96"/>
      <c r="B375" s="4"/>
    </row>
    <row r="376" spans="1:2" s="38" customFormat="1" x14ac:dyDescent="0.3">
      <c r="A376" s="96"/>
      <c r="B376" s="4"/>
    </row>
    <row r="377" spans="1:2" s="38" customFormat="1" x14ac:dyDescent="0.3">
      <c r="A377" s="96"/>
      <c r="B377" s="4"/>
    </row>
    <row r="378" spans="1:2" s="38" customFormat="1" x14ac:dyDescent="0.3">
      <c r="A378" s="96"/>
      <c r="B378" s="4"/>
    </row>
    <row r="379" spans="1:2" s="38" customFormat="1" x14ac:dyDescent="0.3">
      <c r="A379" s="96"/>
      <c r="B379" s="4"/>
    </row>
    <row r="380" spans="1:2" s="38" customFormat="1" x14ac:dyDescent="0.3">
      <c r="A380" s="96"/>
      <c r="B380" s="4"/>
    </row>
    <row r="381" spans="1:2" s="38" customFormat="1" x14ac:dyDescent="0.3">
      <c r="A381" s="96"/>
      <c r="B381" s="4"/>
    </row>
    <row r="382" spans="1:2" s="38" customFormat="1" x14ac:dyDescent="0.3">
      <c r="A382" s="96"/>
      <c r="B382" s="4"/>
    </row>
    <row r="383" spans="1:2" s="38" customFormat="1" x14ac:dyDescent="0.3">
      <c r="A383" s="96"/>
      <c r="B383" s="4"/>
    </row>
    <row r="384" spans="1:2" s="38" customFormat="1" x14ac:dyDescent="0.3">
      <c r="A384" s="96"/>
      <c r="B384" s="4"/>
    </row>
    <row r="385" spans="1:2" s="38" customFormat="1" x14ac:dyDescent="0.3">
      <c r="A385" s="96"/>
      <c r="B385" s="4"/>
    </row>
    <row r="386" spans="1:2" s="38" customFormat="1" x14ac:dyDescent="0.3">
      <c r="A386" s="96"/>
      <c r="B386" s="4"/>
    </row>
    <row r="387" spans="1:2" s="38" customFormat="1" x14ac:dyDescent="0.3">
      <c r="A387" s="96"/>
      <c r="B387" s="4"/>
    </row>
    <row r="388" spans="1:2" s="38" customFormat="1" x14ac:dyDescent="0.3">
      <c r="A388" s="96"/>
      <c r="B388" s="4"/>
    </row>
    <row r="389" spans="1:2" s="38" customFormat="1" x14ac:dyDescent="0.3">
      <c r="A389" s="96"/>
      <c r="B389" s="4"/>
    </row>
    <row r="390" spans="1:2" s="38" customFormat="1" x14ac:dyDescent="0.3">
      <c r="A390" s="96"/>
      <c r="B390" s="4"/>
    </row>
    <row r="391" spans="1:2" s="38" customFormat="1" x14ac:dyDescent="0.3">
      <c r="A391" s="96"/>
      <c r="B391" s="4"/>
    </row>
    <row r="392" spans="1:2" s="38" customFormat="1" x14ac:dyDescent="0.3">
      <c r="A392" s="96"/>
      <c r="B392" s="4"/>
    </row>
    <row r="393" spans="1:2" s="38" customFormat="1" x14ac:dyDescent="0.3">
      <c r="A393" s="96"/>
      <c r="B393" s="4"/>
    </row>
    <row r="394" spans="1:2" s="38" customFormat="1" x14ac:dyDescent="0.3">
      <c r="A394" s="96"/>
      <c r="B394" s="4"/>
    </row>
    <row r="395" spans="1:2" s="38" customFormat="1" x14ac:dyDescent="0.3">
      <c r="A395" s="96"/>
      <c r="B395" s="4"/>
    </row>
    <row r="396" spans="1:2" s="38" customFormat="1" x14ac:dyDescent="0.3">
      <c r="A396" s="96"/>
      <c r="B396" s="4"/>
    </row>
    <row r="397" spans="1:2" s="38" customFormat="1" x14ac:dyDescent="0.3">
      <c r="A397" s="96"/>
      <c r="B397" s="4"/>
    </row>
    <row r="398" spans="1:2" s="38" customFormat="1" x14ac:dyDescent="0.3">
      <c r="A398" s="96"/>
      <c r="B398" s="4"/>
    </row>
    <row r="399" spans="1:2" s="38" customFormat="1" x14ac:dyDescent="0.3">
      <c r="A399" s="96"/>
      <c r="B399" s="4"/>
    </row>
    <row r="400" spans="1:2" s="38" customFormat="1" x14ac:dyDescent="0.3">
      <c r="A400" s="96"/>
      <c r="B400" s="4"/>
    </row>
    <row r="401" spans="1:2" s="38" customFormat="1" x14ac:dyDescent="0.3">
      <c r="A401" s="96"/>
      <c r="B401" s="4"/>
    </row>
    <row r="402" spans="1:2" s="38" customFormat="1" x14ac:dyDescent="0.3">
      <c r="A402" s="96"/>
      <c r="B402" s="4"/>
    </row>
    <row r="403" spans="1:2" s="38" customFormat="1" x14ac:dyDescent="0.3">
      <c r="A403" s="96"/>
      <c r="B403" s="4"/>
    </row>
    <row r="404" spans="1:2" s="38" customFormat="1" x14ac:dyDescent="0.3">
      <c r="A404" s="96"/>
      <c r="B404" s="4"/>
    </row>
    <row r="405" spans="1:2" s="38" customFormat="1" x14ac:dyDescent="0.3">
      <c r="A405" s="96"/>
      <c r="B405" s="4"/>
    </row>
    <row r="406" spans="1:2" s="38" customFormat="1" x14ac:dyDescent="0.3">
      <c r="A406" s="96"/>
      <c r="B406" s="4"/>
    </row>
    <row r="407" spans="1:2" s="38" customFormat="1" x14ac:dyDescent="0.3">
      <c r="A407" s="96"/>
      <c r="B407" s="4"/>
    </row>
    <row r="408" spans="1:2" s="38" customFormat="1" x14ac:dyDescent="0.3">
      <c r="A408" s="96"/>
      <c r="B408" s="4"/>
    </row>
    <row r="409" spans="1:2" s="38" customFormat="1" x14ac:dyDescent="0.3">
      <c r="A409" s="96"/>
      <c r="B409" s="4"/>
    </row>
    <row r="410" spans="1:2" s="38" customFormat="1" x14ac:dyDescent="0.3">
      <c r="A410" s="96"/>
      <c r="B410" s="4"/>
    </row>
    <row r="411" spans="1:2" s="38" customFormat="1" x14ac:dyDescent="0.3">
      <c r="A411" s="96"/>
      <c r="B411" s="4"/>
    </row>
    <row r="412" spans="1:2" s="38" customFormat="1" x14ac:dyDescent="0.3">
      <c r="A412" s="96"/>
      <c r="B412" s="4"/>
    </row>
    <row r="413" spans="1:2" s="38" customFormat="1" x14ac:dyDescent="0.3">
      <c r="A413" s="96"/>
      <c r="B413" s="4"/>
    </row>
    <row r="414" spans="1:2" s="38" customFormat="1" x14ac:dyDescent="0.3">
      <c r="A414" s="96"/>
      <c r="B414" s="4"/>
    </row>
    <row r="415" spans="1:2" s="38" customFormat="1" x14ac:dyDescent="0.3">
      <c r="A415" s="96"/>
      <c r="B415" s="4"/>
    </row>
    <row r="416" spans="1:2" s="38" customFormat="1" x14ac:dyDescent="0.3">
      <c r="A416" s="96"/>
      <c r="B416" s="4"/>
    </row>
    <row r="417" spans="1:2" s="38" customFormat="1" x14ac:dyDescent="0.3">
      <c r="A417" s="96"/>
      <c r="B417" s="4"/>
    </row>
    <row r="418" spans="1:2" s="38" customFormat="1" x14ac:dyDescent="0.3">
      <c r="A418" s="96"/>
      <c r="B418" s="4"/>
    </row>
    <row r="419" spans="1:2" s="38" customFormat="1" x14ac:dyDescent="0.3">
      <c r="A419" s="96"/>
      <c r="B419" s="4"/>
    </row>
    <row r="420" spans="1:2" s="38" customFormat="1" x14ac:dyDescent="0.3">
      <c r="A420" s="96"/>
      <c r="B420" s="4"/>
    </row>
    <row r="421" spans="1:2" s="38" customFormat="1" x14ac:dyDescent="0.3">
      <c r="A421" s="96"/>
      <c r="B421" s="4"/>
    </row>
    <row r="422" spans="1:2" s="38" customFormat="1" x14ac:dyDescent="0.3">
      <c r="A422" s="96"/>
      <c r="B422" s="4"/>
    </row>
    <row r="423" spans="1:2" s="38" customFormat="1" x14ac:dyDescent="0.3">
      <c r="A423" s="96"/>
      <c r="B423" s="4"/>
    </row>
    <row r="424" spans="1:2" s="38" customFormat="1" x14ac:dyDescent="0.3">
      <c r="A424" s="96"/>
      <c r="B424" s="4"/>
    </row>
    <row r="425" spans="1:2" s="38" customFormat="1" x14ac:dyDescent="0.3">
      <c r="A425" s="96"/>
      <c r="B425" s="4"/>
    </row>
    <row r="426" spans="1:2" s="38" customFormat="1" x14ac:dyDescent="0.3">
      <c r="A426" s="96"/>
      <c r="B426" s="4"/>
    </row>
    <row r="427" spans="1:2" s="38" customFormat="1" x14ac:dyDescent="0.3">
      <c r="A427" s="96"/>
      <c r="B427" s="4"/>
    </row>
    <row r="428" spans="1:2" s="38" customFormat="1" x14ac:dyDescent="0.3">
      <c r="A428" s="96"/>
      <c r="B428" s="4"/>
    </row>
    <row r="429" spans="1:2" s="38" customFormat="1" x14ac:dyDescent="0.3">
      <c r="A429" s="96"/>
      <c r="B429" s="4"/>
    </row>
    <row r="430" spans="1:2" s="38" customFormat="1" x14ac:dyDescent="0.3">
      <c r="A430" s="96"/>
      <c r="B430" s="4"/>
    </row>
    <row r="431" spans="1:2" s="38" customFormat="1" x14ac:dyDescent="0.3">
      <c r="A431" s="96"/>
      <c r="B431" s="4"/>
    </row>
    <row r="432" spans="1:2" s="38" customFormat="1" x14ac:dyDescent="0.3">
      <c r="A432" s="96"/>
      <c r="B432" s="4"/>
    </row>
    <row r="433" spans="1:2" s="38" customFormat="1" x14ac:dyDescent="0.3">
      <c r="A433" s="96"/>
      <c r="B433" s="4"/>
    </row>
    <row r="434" spans="1:2" s="38" customFormat="1" x14ac:dyDescent="0.3">
      <c r="A434" s="96"/>
      <c r="B434" s="4"/>
    </row>
    <row r="435" spans="1:2" s="38" customFormat="1" x14ac:dyDescent="0.3">
      <c r="A435" s="96"/>
      <c r="B435" s="4"/>
    </row>
    <row r="436" spans="1:2" s="38" customFormat="1" x14ac:dyDescent="0.3">
      <c r="A436" s="96"/>
      <c r="B436" s="4"/>
    </row>
    <row r="437" spans="1:2" s="38" customFormat="1" x14ac:dyDescent="0.3">
      <c r="A437" s="96"/>
      <c r="B437" s="4"/>
    </row>
    <row r="438" spans="1:2" s="38" customFormat="1" x14ac:dyDescent="0.3">
      <c r="A438" s="96"/>
      <c r="B438" s="4"/>
    </row>
    <row r="439" spans="1:2" s="38" customFormat="1" x14ac:dyDescent="0.3">
      <c r="A439" s="96"/>
      <c r="B439" s="4"/>
    </row>
    <row r="440" spans="1:2" s="38" customFormat="1" x14ac:dyDescent="0.3">
      <c r="A440" s="96"/>
      <c r="B440" s="4"/>
    </row>
    <row r="441" spans="1:2" s="38" customFormat="1" x14ac:dyDescent="0.3">
      <c r="A441" s="96"/>
      <c r="B441" s="4"/>
    </row>
    <row r="442" spans="1:2" s="38" customFormat="1" x14ac:dyDescent="0.3">
      <c r="A442" s="96"/>
      <c r="B442" s="4"/>
    </row>
    <row r="443" spans="1:2" s="38" customFormat="1" x14ac:dyDescent="0.3">
      <c r="A443" s="96"/>
      <c r="B443" s="4"/>
    </row>
    <row r="444" spans="1:2" s="38" customFormat="1" x14ac:dyDescent="0.3">
      <c r="A444" s="96"/>
      <c r="B444" s="4"/>
    </row>
    <row r="445" spans="1:2" s="38" customFormat="1" x14ac:dyDescent="0.3">
      <c r="A445" s="96"/>
      <c r="B445" s="4"/>
    </row>
    <row r="446" spans="1:2" s="38" customFormat="1" x14ac:dyDescent="0.3">
      <c r="A446" s="96"/>
      <c r="B446" s="4"/>
    </row>
    <row r="447" spans="1:2" s="38" customFormat="1" x14ac:dyDescent="0.3">
      <c r="A447" s="96"/>
      <c r="B447" s="4"/>
    </row>
    <row r="448" spans="1:2" s="38" customFormat="1" x14ac:dyDescent="0.3">
      <c r="A448" s="96"/>
      <c r="B448" s="4"/>
    </row>
    <row r="449" spans="1:2" s="38" customFormat="1" x14ac:dyDescent="0.3">
      <c r="A449" s="96"/>
      <c r="B449" s="4"/>
    </row>
    <row r="450" spans="1:2" s="38" customFormat="1" x14ac:dyDescent="0.3">
      <c r="A450" s="96"/>
      <c r="B450" s="4"/>
    </row>
    <row r="451" spans="1:2" s="38" customFormat="1" x14ac:dyDescent="0.3">
      <c r="A451" s="96"/>
      <c r="B451" s="4"/>
    </row>
    <row r="452" spans="1:2" s="38" customFormat="1" x14ac:dyDescent="0.3">
      <c r="A452" s="96"/>
      <c r="B452" s="4"/>
    </row>
    <row r="453" spans="1:2" s="38" customFormat="1" x14ac:dyDescent="0.3">
      <c r="A453" s="96"/>
      <c r="B453" s="4"/>
    </row>
    <row r="454" spans="1:2" s="38" customFormat="1" x14ac:dyDescent="0.3">
      <c r="A454" s="96"/>
      <c r="B454" s="4"/>
    </row>
    <row r="455" spans="1:2" s="38" customFormat="1" x14ac:dyDescent="0.3">
      <c r="A455" s="96"/>
      <c r="B455" s="4"/>
    </row>
    <row r="456" spans="1:2" s="38" customFormat="1" x14ac:dyDescent="0.3">
      <c r="A456" s="96"/>
      <c r="B456" s="4"/>
    </row>
    <row r="457" spans="1:2" s="38" customFormat="1" x14ac:dyDescent="0.3">
      <c r="A457" s="96"/>
      <c r="B457" s="4"/>
    </row>
    <row r="458" spans="1:2" s="38" customFormat="1" x14ac:dyDescent="0.3">
      <c r="A458" s="96"/>
      <c r="B458" s="4"/>
    </row>
    <row r="459" spans="1:2" s="38" customFormat="1" x14ac:dyDescent="0.3">
      <c r="A459" s="96"/>
      <c r="B459" s="4"/>
    </row>
    <row r="460" spans="1:2" s="38" customFormat="1" x14ac:dyDescent="0.3">
      <c r="A460" s="96"/>
      <c r="B460" s="4"/>
    </row>
    <row r="461" spans="1:2" s="38" customFormat="1" x14ac:dyDescent="0.3">
      <c r="A461" s="96"/>
      <c r="B461" s="4"/>
    </row>
    <row r="462" spans="1:2" s="38" customFormat="1" x14ac:dyDescent="0.3">
      <c r="A462" s="96"/>
      <c r="B462" s="4"/>
    </row>
    <row r="463" spans="1:2" s="38" customFormat="1" x14ac:dyDescent="0.3">
      <c r="A463" s="96"/>
      <c r="B463" s="4"/>
    </row>
    <row r="464" spans="1:2" s="38" customFormat="1" x14ac:dyDescent="0.3">
      <c r="A464" s="96"/>
      <c r="B464" s="4"/>
    </row>
    <row r="465" spans="1:2" s="38" customFormat="1" x14ac:dyDescent="0.3">
      <c r="A465" s="96"/>
      <c r="B465" s="5"/>
    </row>
    <row r="466" spans="1:2" s="38" customFormat="1" x14ac:dyDescent="0.3">
      <c r="A466" s="96"/>
      <c r="B466" s="5"/>
    </row>
    <row r="467" spans="1:2" s="38" customFormat="1" x14ac:dyDescent="0.3">
      <c r="A467" s="96"/>
      <c r="B467" s="5"/>
    </row>
    <row r="468" spans="1:2" s="38" customFormat="1" x14ac:dyDescent="0.3">
      <c r="A468" s="96"/>
      <c r="B468" s="5"/>
    </row>
    <row r="469" spans="1:2" s="38" customFormat="1" x14ac:dyDescent="0.3">
      <c r="A469" s="96"/>
      <c r="B469" s="5"/>
    </row>
    <row r="470" spans="1:2" s="38" customFormat="1" x14ac:dyDescent="0.3">
      <c r="A470" s="96"/>
      <c r="B470" s="5"/>
    </row>
    <row r="471" spans="1:2" s="38" customFormat="1" x14ac:dyDescent="0.3">
      <c r="A471" s="96"/>
      <c r="B471" s="5"/>
    </row>
    <row r="472" spans="1:2" s="38" customFormat="1" x14ac:dyDescent="0.3">
      <c r="A472" s="96"/>
      <c r="B472" s="5"/>
    </row>
    <row r="473" spans="1:2" s="38" customFormat="1" x14ac:dyDescent="0.3">
      <c r="A473" s="96"/>
      <c r="B473" s="5"/>
    </row>
    <row r="474" spans="1:2" s="38" customFormat="1" x14ac:dyDescent="0.3">
      <c r="A474" s="96"/>
      <c r="B474" s="5"/>
    </row>
  </sheetData>
  <mergeCells count="22">
    <mergeCell ref="C41:D41"/>
    <mergeCell ref="A18:A28"/>
    <mergeCell ref="A29:A31"/>
    <mergeCell ref="C34:D34"/>
    <mergeCell ref="A35:A36"/>
    <mergeCell ref="B35:B36"/>
    <mergeCell ref="C35:C36"/>
    <mergeCell ref="C15:D15"/>
    <mergeCell ref="A16:A17"/>
    <mergeCell ref="B16:B17"/>
    <mergeCell ref="C16:C17"/>
    <mergeCell ref="A37:A38"/>
    <mergeCell ref="F2:Q2"/>
    <mergeCell ref="R2:Z2"/>
    <mergeCell ref="AA2:AD2"/>
    <mergeCell ref="A6:A11"/>
    <mergeCell ref="A12:A14"/>
    <mergeCell ref="A4:A5"/>
    <mergeCell ref="B4:B5"/>
    <mergeCell ref="C4:C5"/>
    <mergeCell ref="B2:C3"/>
    <mergeCell ref="D2:D3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474"/>
  <sheetViews>
    <sheetView tabSelected="1" zoomScaleNormal="100" workbookViewId="0">
      <pane xSplit="4" ySplit="5" topLeftCell="AQ6" activePane="bottomRight" state="frozen"/>
      <selection pane="topRight" activeCell="E1" sqref="E1"/>
      <selection pane="bottomLeft" activeCell="A6" sqref="A6"/>
      <selection pane="bottomRight" activeCell="AQ4" sqref="AQ4"/>
    </sheetView>
  </sheetViews>
  <sheetFormatPr defaultRowHeight="14.4" x14ac:dyDescent="0.3"/>
  <cols>
    <col min="1" max="1" width="8.33203125" style="17" customWidth="1"/>
    <col min="2" max="2" width="11.6640625" style="32" customWidth="1"/>
    <col min="3" max="3" width="64.88671875" style="17" customWidth="1"/>
    <col min="4" max="4" width="13.5546875" style="17" customWidth="1"/>
    <col min="5" max="8" width="4.6640625" style="31" customWidth="1"/>
    <col min="9" max="14" width="4.6640625" style="17" customWidth="1"/>
    <col min="15" max="22" width="4.6640625" style="31" customWidth="1"/>
    <col min="23" max="23" width="7.109375" style="6" bestFit="1" customWidth="1"/>
    <col min="24" max="40" width="4.6640625" style="17" customWidth="1"/>
    <col min="41" max="41" width="7.109375" style="6" bestFit="1" customWidth="1"/>
    <col min="42" max="57" width="4.6640625" style="17" customWidth="1"/>
    <col min="58" max="58" width="7.109375" style="6" bestFit="1" customWidth="1"/>
    <col min="59" max="77" width="4.6640625" style="17" customWidth="1"/>
    <col min="78" max="78" width="7.109375" style="6" bestFit="1" customWidth="1"/>
    <col min="79" max="95" width="4.6640625" style="17" customWidth="1"/>
    <col min="96" max="96" width="7.109375" style="6" bestFit="1" customWidth="1"/>
    <col min="97" max="203" width="9.109375" style="17"/>
    <col min="204" max="204" width="1.6640625" style="17" customWidth="1"/>
    <col min="205" max="205" width="9.109375" style="17"/>
    <col min="206" max="206" width="64.88671875" style="17" customWidth="1"/>
    <col min="207" max="207" width="13.5546875" style="17" customWidth="1"/>
    <col min="208" max="221" width="4.6640625" style="17" customWidth="1"/>
    <col min="222" max="222" width="7.109375" style="17" bestFit="1" customWidth="1"/>
    <col min="223" max="234" width="4.6640625" style="17" customWidth="1"/>
    <col min="235" max="235" width="7.109375" style="17" bestFit="1" customWidth="1"/>
    <col min="236" max="247" width="4.6640625" style="17" customWidth="1"/>
    <col min="248" max="248" width="7.109375" style="17" bestFit="1" customWidth="1"/>
    <col min="249" max="263" width="4.6640625" style="17" customWidth="1"/>
    <col min="264" max="264" width="7.109375" style="17" bestFit="1" customWidth="1"/>
    <col min="265" max="276" width="4.6640625" style="17" customWidth="1"/>
    <col min="277" max="277" width="7.109375" style="17" bestFit="1" customWidth="1"/>
    <col min="278" max="291" width="4.6640625" style="17" customWidth="1"/>
    <col min="292" max="292" width="7.109375" style="17" bestFit="1" customWidth="1"/>
    <col min="293" max="304" width="4.6640625" style="17" customWidth="1"/>
    <col min="305" max="305" width="7.109375" style="17" bestFit="1" customWidth="1"/>
    <col min="306" max="318" width="4.6640625" style="17" customWidth="1"/>
    <col min="319" max="319" width="7.109375" style="17" bestFit="1" customWidth="1"/>
    <col min="320" max="333" width="4.6640625" style="17" customWidth="1"/>
    <col min="334" max="334" width="7.109375" style="17" bestFit="1" customWidth="1"/>
    <col min="335" max="459" width="9.109375" style="17"/>
    <col min="460" max="460" width="1.6640625" style="17" customWidth="1"/>
    <col min="461" max="461" width="9.109375" style="17"/>
    <col min="462" max="462" width="64.88671875" style="17" customWidth="1"/>
    <col min="463" max="463" width="13.5546875" style="17" customWidth="1"/>
    <col min="464" max="477" width="4.6640625" style="17" customWidth="1"/>
    <col min="478" max="478" width="7.109375" style="17" bestFit="1" customWidth="1"/>
    <col min="479" max="490" width="4.6640625" style="17" customWidth="1"/>
    <col min="491" max="491" width="7.109375" style="17" bestFit="1" customWidth="1"/>
    <col min="492" max="503" width="4.6640625" style="17" customWidth="1"/>
    <col min="504" max="504" width="7.109375" style="17" bestFit="1" customWidth="1"/>
    <col min="505" max="519" width="4.6640625" style="17" customWidth="1"/>
    <col min="520" max="520" width="7.109375" style="17" bestFit="1" customWidth="1"/>
    <col min="521" max="532" width="4.6640625" style="17" customWidth="1"/>
    <col min="533" max="533" width="7.109375" style="17" bestFit="1" customWidth="1"/>
    <col min="534" max="547" width="4.6640625" style="17" customWidth="1"/>
    <col min="548" max="548" width="7.109375" style="17" bestFit="1" customWidth="1"/>
    <col min="549" max="560" width="4.6640625" style="17" customWidth="1"/>
    <col min="561" max="561" width="7.109375" style="17" bestFit="1" customWidth="1"/>
    <col min="562" max="574" width="4.6640625" style="17" customWidth="1"/>
    <col min="575" max="575" width="7.109375" style="17" bestFit="1" customWidth="1"/>
    <col min="576" max="589" width="4.6640625" style="17" customWidth="1"/>
    <col min="590" max="590" width="7.109375" style="17" bestFit="1" customWidth="1"/>
    <col min="591" max="715" width="9.109375" style="17"/>
    <col min="716" max="716" width="1.6640625" style="17" customWidth="1"/>
    <col min="717" max="717" width="9.109375" style="17"/>
    <col min="718" max="718" width="64.88671875" style="17" customWidth="1"/>
    <col min="719" max="719" width="13.5546875" style="17" customWidth="1"/>
    <col min="720" max="733" width="4.6640625" style="17" customWidth="1"/>
    <col min="734" max="734" width="7.109375" style="17" bestFit="1" customWidth="1"/>
    <col min="735" max="746" width="4.6640625" style="17" customWidth="1"/>
    <col min="747" max="747" width="7.109375" style="17" bestFit="1" customWidth="1"/>
    <col min="748" max="759" width="4.6640625" style="17" customWidth="1"/>
    <col min="760" max="760" width="7.109375" style="17" bestFit="1" customWidth="1"/>
    <col min="761" max="775" width="4.6640625" style="17" customWidth="1"/>
    <col min="776" max="776" width="7.109375" style="17" bestFit="1" customWidth="1"/>
    <col min="777" max="788" width="4.6640625" style="17" customWidth="1"/>
    <col min="789" max="789" width="7.109375" style="17" bestFit="1" customWidth="1"/>
    <col min="790" max="803" width="4.6640625" style="17" customWidth="1"/>
    <col min="804" max="804" width="7.109375" style="17" bestFit="1" customWidth="1"/>
    <col min="805" max="816" width="4.6640625" style="17" customWidth="1"/>
    <col min="817" max="817" width="7.109375" style="17" bestFit="1" customWidth="1"/>
    <col min="818" max="830" width="4.6640625" style="17" customWidth="1"/>
    <col min="831" max="831" width="7.109375" style="17" bestFit="1" customWidth="1"/>
    <col min="832" max="845" width="4.6640625" style="17" customWidth="1"/>
    <col min="846" max="846" width="7.109375" style="17" bestFit="1" customWidth="1"/>
    <col min="847" max="971" width="9.109375" style="17"/>
    <col min="972" max="972" width="1.6640625" style="17" customWidth="1"/>
    <col min="973" max="973" width="9.109375" style="17"/>
    <col min="974" max="974" width="64.88671875" style="17" customWidth="1"/>
    <col min="975" max="975" width="13.5546875" style="17" customWidth="1"/>
    <col min="976" max="989" width="4.6640625" style="17" customWidth="1"/>
    <col min="990" max="990" width="7.109375" style="17" bestFit="1" customWidth="1"/>
    <col min="991" max="1002" width="4.6640625" style="17" customWidth="1"/>
    <col min="1003" max="1003" width="7.109375" style="17" bestFit="1" customWidth="1"/>
    <col min="1004" max="1015" width="4.6640625" style="17" customWidth="1"/>
    <col min="1016" max="1016" width="7.109375" style="17" bestFit="1" customWidth="1"/>
    <col min="1017" max="1031" width="4.6640625" style="17" customWidth="1"/>
    <col min="1032" max="1032" width="7.109375" style="17" bestFit="1" customWidth="1"/>
    <col min="1033" max="1044" width="4.6640625" style="17" customWidth="1"/>
    <col min="1045" max="1045" width="7.109375" style="17" bestFit="1" customWidth="1"/>
    <col min="1046" max="1059" width="4.6640625" style="17" customWidth="1"/>
    <col min="1060" max="1060" width="7.109375" style="17" bestFit="1" customWidth="1"/>
    <col min="1061" max="1072" width="4.6640625" style="17" customWidth="1"/>
    <col min="1073" max="1073" width="7.109375" style="17" bestFit="1" customWidth="1"/>
    <col min="1074" max="1086" width="4.6640625" style="17" customWidth="1"/>
    <col min="1087" max="1087" width="7.109375" style="17" bestFit="1" customWidth="1"/>
    <col min="1088" max="1101" width="4.6640625" style="17" customWidth="1"/>
    <col min="1102" max="1102" width="7.109375" style="17" bestFit="1" customWidth="1"/>
    <col min="1103" max="1227" width="9.109375" style="17"/>
    <col min="1228" max="1228" width="1.6640625" style="17" customWidth="1"/>
    <col min="1229" max="1229" width="9.109375" style="17"/>
    <col min="1230" max="1230" width="64.88671875" style="17" customWidth="1"/>
    <col min="1231" max="1231" width="13.5546875" style="17" customWidth="1"/>
    <col min="1232" max="1245" width="4.6640625" style="17" customWidth="1"/>
    <col min="1246" max="1246" width="7.109375" style="17" bestFit="1" customWidth="1"/>
    <col min="1247" max="1258" width="4.6640625" style="17" customWidth="1"/>
    <col min="1259" max="1259" width="7.109375" style="17" bestFit="1" customWidth="1"/>
    <col min="1260" max="1271" width="4.6640625" style="17" customWidth="1"/>
    <col min="1272" max="1272" width="7.109375" style="17" bestFit="1" customWidth="1"/>
    <col min="1273" max="1287" width="4.6640625" style="17" customWidth="1"/>
    <col min="1288" max="1288" width="7.109375" style="17" bestFit="1" customWidth="1"/>
    <col min="1289" max="1300" width="4.6640625" style="17" customWidth="1"/>
    <col min="1301" max="1301" width="7.109375" style="17" bestFit="1" customWidth="1"/>
    <col min="1302" max="1315" width="4.6640625" style="17" customWidth="1"/>
    <col min="1316" max="1316" width="7.109375" style="17" bestFit="1" customWidth="1"/>
    <col min="1317" max="1328" width="4.6640625" style="17" customWidth="1"/>
    <col min="1329" max="1329" width="7.109375" style="17" bestFit="1" customWidth="1"/>
    <col min="1330" max="1342" width="4.6640625" style="17" customWidth="1"/>
    <col min="1343" max="1343" width="7.109375" style="17" bestFit="1" customWidth="1"/>
    <col min="1344" max="1357" width="4.6640625" style="17" customWidth="1"/>
    <col min="1358" max="1358" width="7.109375" style="17" bestFit="1" customWidth="1"/>
    <col min="1359" max="1483" width="9.109375" style="17"/>
    <col min="1484" max="1484" width="1.6640625" style="17" customWidth="1"/>
    <col min="1485" max="1485" width="9.109375" style="17"/>
    <col min="1486" max="1486" width="64.88671875" style="17" customWidth="1"/>
    <col min="1487" max="1487" width="13.5546875" style="17" customWidth="1"/>
    <col min="1488" max="1501" width="4.6640625" style="17" customWidth="1"/>
    <col min="1502" max="1502" width="7.109375" style="17" bestFit="1" customWidth="1"/>
    <col min="1503" max="1514" width="4.6640625" style="17" customWidth="1"/>
    <col min="1515" max="1515" width="7.109375" style="17" bestFit="1" customWidth="1"/>
    <col min="1516" max="1527" width="4.6640625" style="17" customWidth="1"/>
    <col min="1528" max="1528" width="7.109375" style="17" bestFit="1" customWidth="1"/>
    <col min="1529" max="1543" width="4.6640625" style="17" customWidth="1"/>
    <col min="1544" max="1544" width="7.109375" style="17" bestFit="1" customWidth="1"/>
    <col min="1545" max="1556" width="4.6640625" style="17" customWidth="1"/>
    <col min="1557" max="1557" width="7.109375" style="17" bestFit="1" customWidth="1"/>
    <col min="1558" max="1571" width="4.6640625" style="17" customWidth="1"/>
    <col min="1572" max="1572" width="7.109375" style="17" bestFit="1" customWidth="1"/>
    <col min="1573" max="1584" width="4.6640625" style="17" customWidth="1"/>
    <col min="1585" max="1585" width="7.109375" style="17" bestFit="1" customWidth="1"/>
    <col min="1586" max="1598" width="4.6640625" style="17" customWidth="1"/>
    <col min="1599" max="1599" width="7.109375" style="17" bestFit="1" customWidth="1"/>
    <col min="1600" max="1613" width="4.6640625" style="17" customWidth="1"/>
    <col min="1614" max="1614" width="7.109375" style="17" bestFit="1" customWidth="1"/>
    <col min="1615" max="1739" width="9.109375" style="17"/>
    <col min="1740" max="1740" width="1.6640625" style="17" customWidth="1"/>
    <col min="1741" max="1741" width="9.109375" style="17"/>
    <col min="1742" max="1742" width="64.88671875" style="17" customWidth="1"/>
    <col min="1743" max="1743" width="13.5546875" style="17" customWidth="1"/>
    <col min="1744" max="1757" width="4.6640625" style="17" customWidth="1"/>
    <col min="1758" max="1758" width="7.109375" style="17" bestFit="1" customWidth="1"/>
    <col min="1759" max="1770" width="4.6640625" style="17" customWidth="1"/>
    <col min="1771" max="1771" width="7.109375" style="17" bestFit="1" customWidth="1"/>
    <col min="1772" max="1783" width="4.6640625" style="17" customWidth="1"/>
    <col min="1784" max="1784" width="7.109375" style="17" bestFit="1" customWidth="1"/>
    <col min="1785" max="1799" width="4.6640625" style="17" customWidth="1"/>
    <col min="1800" max="1800" width="7.109375" style="17" bestFit="1" customWidth="1"/>
    <col min="1801" max="1812" width="4.6640625" style="17" customWidth="1"/>
    <col min="1813" max="1813" width="7.109375" style="17" bestFit="1" customWidth="1"/>
    <col min="1814" max="1827" width="4.6640625" style="17" customWidth="1"/>
    <col min="1828" max="1828" width="7.109375" style="17" bestFit="1" customWidth="1"/>
    <col min="1829" max="1840" width="4.6640625" style="17" customWidth="1"/>
    <col min="1841" max="1841" width="7.109375" style="17" bestFit="1" customWidth="1"/>
    <col min="1842" max="1854" width="4.6640625" style="17" customWidth="1"/>
    <col min="1855" max="1855" width="7.109375" style="17" bestFit="1" customWidth="1"/>
    <col min="1856" max="1869" width="4.6640625" style="17" customWidth="1"/>
    <col min="1870" max="1870" width="7.109375" style="17" bestFit="1" customWidth="1"/>
    <col min="1871" max="1995" width="9.109375" style="17"/>
    <col min="1996" max="1996" width="1.6640625" style="17" customWidth="1"/>
    <col min="1997" max="1997" width="9.109375" style="17"/>
    <col min="1998" max="1998" width="64.88671875" style="17" customWidth="1"/>
    <col min="1999" max="1999" width="13.5546875" style="17" customWidth="1"/>
    <col min="2000" max="2013" width="4.6640625" style="17" customWidth="1"/>
    <col min="2014" max="2014" width="7.109375" style="17" bestFit="1" customWidth="1"/>
    <col min="2015" max="2026" width="4.6640625" style="17" customWidth="1"/>
    <col min="2027" max="2027" width="7.109375" style="17" bestFit="1" customWidth="1"/>
    <col min="2028" max="2039" width="4.6640625" style="17" customWidth="1"/>
    <col min="2040" max="2040" width="7.109375" style="17" bestFit="1" customWidth="1"/>
    <col min="2041" max="2055" width="4.6640625" style="17" customWidth="1"/>
    <col min="2056" max="2056" width="7.109375" style="17" bestFit="1" customWidth="1"/>
    <col min="2057" max="2068" width="4.6640625" style="17" customWidth="1"/>
    <col min="2069" max="2069" width="7.109375" style="17" bestFit="1" customWidth="1"/>
    <col min="2070" max="2083" width="4.6640625" style="17" customWidth="1"/>
    <col min="2084" max="2084" width="7.109375" style="17" bestFit="1" customWidth="1"/>
    <col min="2085" max="2096" width="4.6640625" style="17" customWidth="1"/>
    <col min="2097" max="2097" width="7.109375" style="17" bestFit="1" customWidth="1"/>
    <col min="2098" max="2110" width="4.6640625" style="17" customWidth="1"/>
    <col min="2111" max="2111" width="7.109375" style="17" bestFit="1" customWidth="1"/>
    <col min="2112" max="2125" width="4.6640625" style="17" customWidth="1"/>
    <col min="2126" max="2126" width="7.109375" style="17" bestFit="1" customWidth="1"/>
    <col min="2127" max="2251" width="9.109375" style="17"/>
    <col min="2252" max="2252" width="1.6640625" style="17" customWidth="1"/>
    <col min="2253" max="2253" width="9.109375" style="17"/>
    <col min="2254" max="2254" width="64.88671875" style="17" customWidth="1"/>
    <col min="2255" max="2255" width="13.5546875" style="17" customWidth="1"/>
    <col min="2256" max="2269" width="4.6640625" style="17" customWidth="1"/>
    <col min="2270" max="2270" width="7.109375" style="17" bestFit="1" customWidth="1"/>
    <col min="2271" max="2282" width="4.6640625" style="17" customWidth="1"/>
    <col min="2283" max="2283" width="7.109375" style="17" bestFit="1" customWidth="1"/>
    <col min="2284" max="2295" width="4.6640625" style="17" customWidth="1"/>
    <col min="2296" max="2296" width="7.109375" style="17" bestFit="1" customWidth="1"/>
    <col min="2297" max="2311" width="4.6640625" style="17" customWidth="1"/>
    <col min="2312" max="2312" width="7.109375" style="17" bestFit="1" customWidth="1"/>
    <col min="2313" max="2324" width="4.6640625" style="17" customWidth="1"/>
    <col min="2325" max="2325" width="7.109375" style="17" bestFit="1" customWidth="1"/>
    <col min="2326" max="2339" width="4.6640625" style="17" customWidth="1"/>
    <col min="2340" max="2340" width="7.109375" style="17" bestFit="1" customWidth="1"/>
    <col min="2341" max="2352" width="4.6640625" style="17" customWidth="1"/>
    <col min="2353" max="2353" width="7.109375" style="17" bestFit="1" customWidth="1"/>
    <col min="2354" max="2366" width="4.6640625" style="17" customWidth="1"/>
    <col min="2367" max="2367" width="7.109375" style="17" bestFit="1" customWidth="1"/>
    <col min="2368" max="2381" width="4.6640625" style="17" customWidth="1"/>
    <col min="2382" max="2382" width="7.109375" style="17" bestFit="1" customWidth="1"/>
    <col min="2383" max="2507" width="9.109375" style="17"/>
    <col min="2508" max="2508" width="1.6640625" style="17" customWidth="1"/>
    <col min="2509" max="2509" width="9.109375" style="17"/>
    <col min="2510" max="2510" width="64.88671875" style="17" customWidth="1"/>
    <col min="2511" max="2511" width="13.5546875" style="17" customWidth="1"/>
    <col min="2512" max="2525" width="4.6640625" style="17" customWidth="1"/>
    <col min="2526" max="2526" width="7.109375" style="17" bestFit="1" customWidth="1"/>
    <col min="2527" max="2538" width="4.6640625" style="17" customWidth="1"/>
    <col min="2539" max="2539" width="7.109375" style="17" bestFit="1" customWidth="1"/>
    <col min="2540" max="2551" width="4.6640625" style="17" customWidth="1"/>
    <col min="2552" max="2552" width="7.109375" style="17" bestFit="1" customWidth="1"/>
    <col min="2553" max="2567" width="4.6640625" style="17" customWidth="1"/>
    <col min="2568" max="2568" width="7.109375" style="17" bestFit="1" customWidth="1"/>
    <col min="2569" max="2580" width="4.6640625" style="17" customWidth="1"/>
    <col min="2581" max="2581" width="7.109375" style="17" bestFit="1" customWidth="1"/>
    <col min="2582" max="2595" width="4.6640625" style="17" customWidth="1"/>
    <col min="2596" max="2596" width="7.109375" style="17" bestFit="1" customWidth="1"/>
    <col min="2597" max="2608" width="4.6640625" style="17" customWidth="1"/>
    <col min="2609" max="2609" width="7.109375" style="17" bestFit="1" customWidth="1"/>
    <col min="2610" max="2622" width="4.6640625" style="17" customWidth="1"/>
    <col min="2623" max="2623" width="7.109375" style="17" bestFit="1" customWidth="1"/>
    <col min="2624" max="2637" width="4.6640625" style="17" customWidth="1"/>
    <col min="2638" max="2638" width="7.109375" style="17" bestFit="1" customWidth="1"/>
    <col min="2639" max="2763" width="9.109375" style="17"/>
    <col min="2764" max="2764" width="1.6640625" style="17" customWidth="1"/>
    <col min="2765" max="2765" width="9.109375" style="17"/>
    <col min="2766" max="2766" width="64.88671875" style="17" customWidth="1"/>
    <col min="2767" max="2767" width="13.5546875" style="17" customWidth="1"/>
    <col min="2768" max="2781" width="4.6640625" style="17" customWidth="1"/>
    <col min="2782" max="2782" width="7.109375" style="17" bestFit="1" customWidth="1"/>
    <col min="2783" max="2794" width="4.6640625" style="17" customWidth="1"/>
    <col min="2795" max="2795" width="7.109375" style="17" bestFit="1" customWidth="1"/>
    <col min="2796" max="2807" width="4.6640625" style="17" customWidth="1"/>
    <col min="2808" max="2808" width="7.109375" style="17" bestFit="1" customWidth="1"/>
    <col min="2809" max="2823" width="4.6640625" style="17" customWidth="1"/>
    <col min="2824" max="2824" width="7.109375" style="17" bestFit="1" customWidth="1"/>
    <col min="2825" max="2836" width="4.6640625" style="17" customWidth="1"/>
    <col min="2837" max="2837" width="7.109375" style="17" bestFit="1" customWidth="1"/>
    <col min="2838" max="2851" width="4.6640625" style="17" customWidth="1"/>
    <col min="2852" max="2852" width="7.109375" style="17" bestFit="1" customWidth="1"/>
    <col min="2853" max="2864" width="4.6640625" style="17" customWidth="1"/>
    <col min="2865" max="2865" width="7.109375" style="17" bestFit="1" customWidth="1"/>
    <col min="2866" max="2878" width="4.6640625" style="17" customWidth="1"/>
    <col min="2879" max="2879" width="7.109375" style="17" bestFit="1" customWidth="1"/>
    <col min="2880" max="2893" width="4.6640625" style="17" customWidth="1"/>
    <col min="2894" max="2894" width="7.109375" style="17" bestFit="1" customWidth="1"/>
    <col min="2895" max="3019" width="9.109375" style="17"/>
    <col min="3020" max="3020" width="1.6640625" style="17" customWidth="1"/>
    <col min="3021" max="3021" width="9.109375" style="17"/>
    <col min="3022" max="3022" width="64.88671875" style="17" customWidth="1"/>
    <col min="3023" max="3023" width="13.5546875" style="17" customWidth="1"/>
    <col min="3024" max="3037" width="4.6640625" style="17" customWidth="1"/>
    <col min="3038" max="3038" width="7.109375" style="17" bestFit="1" customWidth="1"/>
    <col min="3039" max="3050" width="4.6640625" style="17" customWidth="1"/>
    <col min="3051" max="3051" width="7.109375" style="17" bestFit="1" customWidth="1"/>
    <col min="3052" max="3063" width="4.6640625" style="17" customWidth="1"/>
    <col min="3064" max="3064" width="7.109375" style="17" bestFit="1" customWidth="1"/>
    <col min="3065" max="3079" width="4.6640625" style="17" customWidth="1"/>
    <col min="3080" max="3080" width="7.109375" style="17" bestFit="1" customWidth="1"/>
    <col min="3081" max="3092" width="4.6640625" style="17" customWidth="1"/>
    <col min="3093" max="3093" width="7.109375" style="17" bestFit="1" customWidth="1"/>
    <col min="3094" max="3107" width="4.6640625" style="17" customWidth="1"/>
    <col min="3108" max="3108" width="7.109375" style="17" bestFit="1" customWidth="1"/>
    <col min="3109" max="3120" width="4.6640625" style="17" customWidth="1"/>
    <col min="3121" max="3121" width="7.109375" style="17" bestFit="1" customWidth="1"/>
    <col min="3122" max="3134" width="4.6640625" style="17" customWidth="1"/>
    <col min="3135" max="3135" width="7.109375" style="17" bestFit="1" customWidth="1"/>
    <col min="3136" max="3149" width="4.6640625" style="17" customWidth="1"/>
    <col min="3150" max="3150" width="7.109375" style="17" bestFit="1" customWidth="1"/>
    <col min="3151" max="3275" width="9.109375" style="17"/>
    <col min="3276" max="3276" width="1.6640625" style="17" customWidth="1"/>
    <col min="3277" max="3277" width="9.109375" style="17"/>
    <col min="3278" max="3278" width="64.88671875" style="17" customWidth="1"/>
    <col min="3279" max="3279" width="13.5546875" style="17" customWidth="1"/>
    <col min="3280" max="3293" width="4.6640625" style="17" customWidth="1"/>
    <col min="3294" max="3294" width="7.109375" style="17" bestFit="1" customWidth="1"/>
    <col min="3295" max="3306" width="4.6640625" style="17" customWidth="1"/>
    <col min="3307" max="3307" width="7.109375" style="17" bestFit="1" customWidth="1"/>
    <col min="3308" max="3319" width="4.6640625" style="17" customWidth="1"/>
    <col min="3320" max="3320" width="7.109375" style="17" bestFit="1" customWidth="1"/>
    <col min="3321" max="3335" width="4.6640625" style="17" customWidth="1"/>
    <col min="3336" max="3336" width="7.109375" style="17" bestFit="1" customWidth="1"/>
    <col min="3337" max="3348" width="4.6640625" style="17" customWidth="1"/>
    <col min="3349" max="3349" width="7.109375" style="17" bestFit="1" customWidth="1"/>
    <col min="3350" max="3363" width="4.6640625" style="17" customWidth="1"/>
    <col min="3364" max="3364" width="7.109375" style="17" bestFit="1" customWidth="1"/>
    <col min="3365" max="3376" width="4.6640625" style="17" customWidth="1"/>
    <col min="3377" max="3377" width="7.109375" style="17" bestFit="1" customWidth="1"/>
    <col min="3378" max="3390" width="4.6640625" style="17" customWidth="1"/>
    <col min="3391" max="3391" width="7.109375" style="17" bestFit="1" customWidth="1"/>
    <col min="3392" max="3405" width="4.6640625" style="17" customWidth="1"/>
    <col min="3406" max="3406" width="7.109375" style="17" bestFit="1" customWidth="1"/>
    <col min="3407" max="3531" width="9.109375" style="17"/>
    <col min="3532" max="3532" width="1.6640625" style="17" customWidth="1"/>
    <col min="3533" max="3533" width="9.109375" style="17"/>
    <col min="3534" max="3534" width="64.88671875" style="17" customWidth="1"/>
    <col min="3535" max="3535" width="13.5546875" style="17" customWidth="1"/>
    <col min="3536" max="3549" width="4.6640625" style="17" customWidth="1"/>
    <col min="3550" max="3550" width="7.109375" style="17" bestFit="1" customWidth="1"/>
    <col min="3551" max="3562" width="4.6640625" style="17" customWidth="1"/>
    <col min="3563" max="3563" width="7.109375" style="17" bestFit="1" customWidth="1"/>
    <col min="3564" max="3575" width="4.6640625" style="17" customWidth="1"/>
    <col min="3576" max="3576" width="7.109375" style="17" bestFit="1" customWidth="1"/>
    <col min="3577" max="3591" width="4.6640625" style="17" customWidth="1"/>
    <col min="3592" max="3592" width="7.109375" style="17" bestFit="1" customWidth="1"/>
    <col min="3593" max="3604" width="4.6640625" style="17" customWidth="1"/>
    <col min="3605" max="3605" width="7.109375" style="17" bestFit="1" customWidth="1"/>
    <col min="3606" max="3619" width="4.6640625" style="17" customWidth="1"/>
    <col min="3620" max="3620" width="7.109375" style="17" bestFit="1" customWidth="1"/>
    <col min="3621" max="3632" width="4.6640625" style="17" customWidth="1"/>
    <col min="3633" max="3633" width="7.109375" style="17" bestFit="1" customWidth="1"/>
    <col min="3634" max="3646" width="4.6640625" style="17" customWidth="1"/>
    <col min="3647" max="3647" width="7.109375" style="17" bestFit="1" customWidth="1"/>
    <col min="3648" max="3661" width="4.6640625" style="17" customWidth="1"/>
    <col min="3662" max="3662" width="7.109375" style="17" bestFit="1" customWidth="1"/>
    <col min="3663" max="3787" width="9.109375" style="17"/>
    <col min="3788" max="3788" width="1.6640625" style="17" customWidth="1"/>
    <col min="3789" max="3789" width="9.109375" style="17"/>
    <col min="3790" max="3790" width="64.88671875" style="17" customWidth="1"/>
    <col min="3791" max="3791" width="13.5546875" style="17" customWidth="1"/>
    <col min="3792" max="3805" width="4.6640625" style="17" customWidth="1"/>
    <col min="3806" max="3806" width="7.109375" style="17" bestFit="1" customWidth="1"/>
    <col min="3807" max="3818" width="4.6640625" style="17" customWidth="1"/>
    <col min="3819" max="3819" width="7.109375" style="17" bestFit="1" customWidth="1"/>
    <col min="3820" max="3831" width="4.6640625" style="17" customWidth="1"/>
    <col min="3832" max="3832" width="7.109375" style="17" bestFit="1" customWidth="1"/>
    <col min="3833" max="3847" width="4.6640625" style="17" customWidth="1"/>
    <col min="3848" max="3848" width="7.109375" style="17" bestFit="1" customWidth="1"/>
    <col min="3849" max="3860" width="4.6640625" style="17" customWidth="1"/>
    <col min="3861" max="3861" width="7.109375" style="17" bestFit="1" customWidth="1"/>
    <col min="3862" max="3875" width="4.6640625" style="17" customWidth="1"/>
    <col min="3876" max="3876" width="7.109375" style="17" bestFit="1" customWidth="1"/>
    <col min="3877" max="3888" width="4.6640625" style="17" customWidth="1"/>
    <col min="3889" max="3889" width="7.109375" style="17" bestFit="1" customWidth="1"/>
    <col min="3890" max="3902" width="4.6640625" style="17" customWidth="1"/>
    <col min="3903" max="3903" width="7.109375" style="17" bestFit="1" customWidth="1"/>
    <col min="3904" max="3917" width="4.6640625" style="17" customWidth="1"/>
    <col min="3918" max="3918" width="7.109375" style="17" bestFit="1" customWidth="1"/>
    <col min="3919" max="4043" width="9.109375" style="17"/>
    <col min="4044" max="4044" width="1.6640625" style="17" customWidth="1"/>
    <col min="4045" max="4045" width="9.109375" style="17"/>
    <col min="4046" max="4046" width="64.88671875" style="17" customWidth="1"/>
    <col min="4047" max="4047" width="13.5546875" style="17" customWidth="1"/>
    <col min="4048" max="4061" width="4.6640625" style="17" customWidth="1"/>
    <col min="4062" max="4062" width="7.109375" style="17" bestFit="1" customWidth="1"/>
    <col min="4063" max="4074" width="4.6640625" style="17" customWidth="1"/>
    <col min="4075" max="4075" width="7.109375" style="17" bestFit="1" customWidth="1"/>
    <col min="4076" max="4087" width="4.6640625" style="17" customWidth="1"/>
    <col min="4088" max="4088" width="7.109375" style="17" bestFit="1" customWidth="1"/>
    <col min="4089" max="4103" width="4.6640625" style="17" customWidth="1"/>
    <col min="4104" max="4104" width="7.109375" style="17" bestFit="1" customWidth="1"/>
    <col min="4105" max="4116" width="4.6640625" style="17" customWidth="1"/>
    <col min="4117" max="4117" width="7.109375" style="17" bestFit="1" customWidth="1"/>
    <col min="4118" max="4131" width="4.6640625" style="17" customWidth="1"/>
    <col min="4132" max="4132" width="7.109375" style="17" bestFit="1" customWidth="1"/>
    <col min="4133" max="4144" width="4.6640625" style="17" customWidth="1"/>
    <col min="4145" max="4145" width="7.109375" style="17" bestFit="1" customWidth="1"/>
    <col min="4146" max="4158" width="4.6640625" style="17" customWidth="1"/>
    <col min="4159" max="4159" width="7.109375" style="17" bestFit="1" customWidth="1"/>
    <col min="4160" max="4173" width="4.6640625" style="17" customWidth="1"/>
    <col min="4174" max="4174" width="7.109375" style="17" bestFit="1" customWidth="1"/>
    <col min="4175" max="4299" width="9.109375" style="17"/>
    <col min="4300" max="4300" width="1.6640625" style="17" customWidth="1"/>
    <col min="4301" max="4301" width="9.109375" style="17"/>
    <col min="4302" max="4302" width="64.88671875" style="17" customWidth="1"/>
    <col min="4303" max="4303" width="13.5546875" style="17" customWidth="1"/>
    <col min="4304" max="4317" width="4.6640625" style="17" customWidth="1"/>
    <col min="4318" max="4318" width="7.109375" style="17" bestFit="1" customWidth="1"/>
    <col min="4319" max="4330" width="4.6640625" style="17" customWidth="1"/>
    <col min="4331" max="4331" width="7.109375" style="17" bestFit="1" customWidth="1"/>
    <col min="4332" max="4343" width="4.6640625" style="17" customWidth="1"/>
    <col min="4344" max="4344" width="7.109375" style="17" bestFit="1" customWidth="1"/>
    <col min="4345" max="4359" width="4.6640625" style="17" customWidth="1"/>
    <col min="4360" max="4360" width="7.109375" style="17" bestFit="1" customWidth="1"/>
    <col min="4361" max="4372" width="4.6640625" style="17" customWidth="1"/>
    <col min="4373" max="4373" width="7.109375" style="17" bestFit="1" customWidth="1"/>
    <col min="4374" max="4387" width="4.6640625" style="17" customWidth="1"/>
    <col min="4388" max="4388" width="7.109375" style="17" bestFit="1" customWidth="1"/>
    <col min="4389" max="4400" width="4.6640625" style="17" customWidth="1"/>
    <col min="4401" max="4401" width="7.109375" style="17" bestFit="1" customWidth="1"/>
    <col min="4402" max="4414" width="4.6640625" style="17" customWidth="1"/>
    <col min="4415" max="4415" width="7.109375" style="17" bestFit="1" customWidth="1"/>
    <col min="4416" max="4429" width="4.6640625" style="17" customWidth="1"/>
    <col min="4430" max="4430" width="7.109375" style="17" bestFit="1" customWidth="1"/>
    <col min="4431" max="4555" width="9.109375" style="17"/>
    <col min="4556" max="4556" width="1.6640625" style="17" customWidth="1"/>
    <col min="4557" max="4557" width="9.109375" style="17"/>
    <col min="4558" max="4558" width="64.88671875" style="17" customWidth="1"/>
    <col min="4559" max="4559" width="13.5546875" style="17" customWidth="1"/>
    <col min="4560" max="4573" width="4.6640625" style="17" customWidth="1"/>
    <col min="4574" max="4574" width="7.109375" style="17" bestFit="1" customWidth="1"/>
    <col min="4575" max="4586" width="4.6640625" style="17" customWidth="1"/>
    <col min="4587" max="4587" width="7.109375" style="17" bestFit="1" customWidth="1"/>
    <col min="4588" max="4599" width="4.6640625" style="17" customWidth="1"/>
    <col min="4600" max="4600" width="7.109375" style="17" bestFit="1" customWidth="1"/>
    <col min="4601" max="4615" width="4.6640625" style="17" customWidth="1"/>
    <col min="4616" max="4616" width="7.109375" style="17" bestFit="1" customWidth="1"/>
    <col min="4617" max="4628" width="4.6640625" style="17" customWidth="1"/>
    <col min="4629" max="4629" width="7.109375" style="17" bestFit="1" customWidth="1"/>
    <col min="4630" max="4643" width="4.6640625" style="17" customWidth="1"/>
    <col min="4644" max="4644" width="7.109375" style="17" bestFit="1" customWidth="1"/>
    <col min="4645" max="4656" width="4.6640625" style="17" customWidth="1"/>
    <col min="4657" max="4657" width="7.109375" style="17" bestFit="1" customWidth="1"/>
    <col min="4658" max="4670" width="4.6640625" style="17" customWidth="1"/>
    <col min="4671" max="4671" width="7.109375" style="17" bestFit="1" customWidth="1"/>
    <col min="4672" max="4685" width="4.6640625" style="17" customWidth="1"/>
    <col min="4686" max="4686" width="7.109375" style="17" bestFit="1" customWidth="1"/>
    <col min="4687" max="4811" width="9.109375" style="17"/>
    <col min="4812" max="4812" width="1.6640625" style="17" customWidth="1"/>
    <col min="4813" max="4813" width="9.109375" style="17"/>
    <col min="4814" max="4814" width="64.88671875" style="17" customWidth="1"/>
    <col min="4815" max="4815" width="13.5546875" style="17" customWidth="1"/>
    <col min="4816" max="4829" width="4.6640625" style="17" customWidth="1"/>
    <col min="4830" max="4830" width="7.109375" style="17" bestFit="1" customWidth="1"/>
    <col min="4831" max="4842" width="4.6640625" style="17" customWidth="1"/>
    <col min="4843" max="4843" width="7.109375" style="17" bestFit="1" customWidth="1"/>
    <col min="4844" max="4855" width="4.6640625" style="17" customWidth="1"/>
    <col min="4856" max="4856" width="7.109375" style="17" bestFit="1" customWidth="1"/>
    <col min="4857" max="4871" width="4.6640625" style="17" customWidth="1"/>
    <col min="4872" max="4872" width="7.109375" style="17" bestFit="1" customWidth="1"/>
    <col min="4873" max="4884" width="4.6640625" style="17" customWidth="1"/>
    <col min="4885" max="4885" width="7.109375" style="17" bestFit="1" customWidth="1"/>
    <col min="4886" max="4899" width="4.6640625" style="17" customWidth="1"/>
    <col min="4900" max="4900" width="7.109375" style="17" bestFit="1" customWidth="1"/>
    <col min="4901" max="4912" width="4.6640625" style="17" customWidth="1"/>
    <col min="4913" max="4913" width="7.109375" style="17" bestFit="1" customWidth="1"/>
    <col min="4914" max="4926" width="4.6640625" style="17" customWidth="1"/>
    <col min="4927" max="4927" width="7.109375" style="17" bestFit="1" customWidth="1"/>
    <col min="4928" max="4941" width="4.6640625" style="17" customWidth="1"/>
    <col min="4942" max="4942" width="7.109375" style="17" bestFit="1" customWidth="1"/>
    <col min="4943" max="5067" width="9.109375" style="17"/>
    <col min="5068" max="5068" width="1.6640625" style="17" customWidth="1"/>
    <col min="5069" max="5069" width="9.109375" style="17"/>
    <col min="5070" max="5070" width="64.88671875" style="17" customWidth="1"/>
    <col min="5071" max="5071" width="13.5546875" style="17" customWidth="1"/>
    <col min="5072" max="5085" width="4.6640625" style="17" customWidth="1"/>
    <col min="5086" max="5086" width="7.109375" style="17" bestFit="1" customWidth="1"/>
    <col min="5087" max="5098" width="4.6640625" style="17" customWidth="1"/>
    <col min="5099" max="5099" width="7.109375" style="17" bestFit="1" customWidth="1"/>
    <col min="5100" max="5111" width="4.6640625" style="17" customWidth="1"/>
    <col min="5112" max="5112" width="7.109375" style="17" bestFit="1" customWidth="1"/>
    <col min="5113" max="5127" width="4.6640625" style="17" customWidth="1"/>
    <col min="5128" max="5128" width="7.109375" style="17" bestFit="1" customWidth="1"/>
    <col min="5129" max="5140" width="4.6640625" style="17" customWidth="1"/>
    <col min="5141" max="5141" width="7.109375" style="17" bestFit="1" customWidth="1"/>
    <col min="5142" max="5155" width="4.6640625" style="17" customWidth="1"/>
    <col min="5156" max="5156" width="7.109375" style="17" bestFit="1" customWidth="1"/>
    <col min="5157" max="5168" width="4.6640625" style="17" customWidth="1"/>
    <col min="5169" max="5169" width="7.109375" style="17" bestFit="1" customWidth="1"/>
    <col min="5170" max="5182" width="4.6640625" style="17" customWidth="1"/>
    <col min="5183" max="5183" width="7.109375" style="17" bestFit="1" customWidth="1"/>
    <col min="5184" max="5197" width="4.6640625" style="17" customWidth="1"/>
    <col min="5198" max="5198" width="7.109375" style="17" bestFit="1" customWidth="1"/>
    <col min="5199" max="5323" width="9.109375" style="17"/>
    <col min="5324" max="5324" width="1.6640625" style="17" customWidth="1"/>
    <col min="5325" max="5325" width="9.109375" style="17"/>
    <col min="5326" max="5326" width="64.88671875" style="17" customWidth="1"/>
    <col min="5327" max="5327" width="13.5546875" style="17" customWidth="1"/>
    <col min="5328" max="5341" width="4.6640625" style="17" customWidth="1"/>
    <col min="5342" max="5342" width="7.109375" style="17" bestFit="1" customWidth="1"/>
    <col min="5343" max="5354" width="4.6640625" style="17" customWidth="1"/>
    <col min="5355" max="5355" width="7.109375" style="17" bestFit="1" customWidth="1"/>
    <col min="5356" max="5367" width="4.6640625" style="17" customWidth="1"/>
    <col min="5368" max="5368" width="7.109375" style="17" bestFit="1" customWidth="1"/>
    <col min="5369" max="5383" width="4.6640625" style="17" customWidth="1"/>
    <col min="5384" max="5384" width="7.109375" style="17" bestFit="1" customWidth="1"/>
    <col min="5385" max="5396" width="4.6640625" style="17" customWidth="1"/>
    <col min="5397" max="5397" width="7.109375" style="17" bestFit="1" customWidth="1"/>
    <col min="5398" max="5411" width="4.6640625" style="17" customWidth="1"/>
    <col min="5412" max="5412" width="7.109375" style="17" bestFit="1" customWidth="1"/>
    <col min="5413" max="5424" width="4.6640625" style="17" customWidth="1"/>
    <col min="5425" max="5425" width="7.109375" style="17" bestFit="1" customWidth="1"/>
    <col min="5426" max="5438" width="4.6640625" style="17" customWidth="1"/>
    <col min="5439" max="5439" width="7.109375" style="17" bestFit="1" customWidth="1"/>
    <col min="5440" max="5453" width="4.6640625" style="17" customWidth="1"/>
    <col min="5454" max="5454" width="7.109375" style="17" bestFit="1" customWidth="1"/>
    <col min="5455" max="5579" width="9.109375" style="17"/>
    <col min="5580" max="5580" width="1.6640625" style="17" customWidth="1"/>
    <col min="5581" max="5581" width="9.109375" style="17"/>
    <col min="5582" max="5582" width="64.88671875" style="17" customWidth="1"/>
    <col min="5583" max="5583" width="13.5546875" style="17" customWidth="1"/>
    <col min="5584" max="5597" width="4.6640625" style="17" customWidth="1"/>
    <col min="5598" max="5598" width="7.109375" style="17" bestFit="1" customWidth="1"/>
    <col min="5599" max="5610" width="4.6640625" style="17" customWidth="1"/>
    <col min="5611" max="5611" width="7.109375" style="17" bestFit="1" customWidth="1"/>
    <col min="5612" max="5623" width="4.6640625" style="17" customWidth="1"/>
    <col min="5624" max="5624" width="7.109375" style="17" bestFit="1" customWidth="1"/>
    <col min="5625" max="5639" width="4.6640625" style="17" customWidth="1"/>
    <col min="5640" max="5640" width="7.109375" style="17" bestFit="1" customWidth="1"/>
    <col min="5641" max="5652" width="4.6640625" style="17" customWidth="1"/>
    <col min="5653" max="5653" width="7.109375" style="17" bestFit="1" customWidth="1"/>
    <col min="5654" max="5667" width="4.6640625" style="17" customWidth="1"/>
    <col min="5668" max="5668" width="7.109375" style="17" bestFit="1" customWidth="1"/>
    <col min="5669" max="5680" width="4.6640625" style="17" customWidth="1"/>
    <col min="5681" max="5681" width="7.109375" style="17" bestFit="1" customWidth="1"/>
    <col min="5682" max="5694" width="4.6640625" style="17" customWidth="1"/>
    <col min="5695" max="5695" width="7.109375" style="17" bestFit="1" customWidth="1"/>
    <col min="5696" max="5709" width="4.6640625" style="17" customWidth="1"/>
    <col min="5710" max="5710" width="7.109375" style="17" bestFit="1" customWidth="1"/>
    <col min="5711" max="5835" width="9.109375" style="17"/>
    <col min="5836" max="5836" width="1.6640625" style="17" customWidth="1"/>
    <col min="5837" max="5837" width="9.109375" style="17"/>
    <col min="5838" max="5838" width="64.88671875" style="17" customWidth="1"/>
    <col min="5839" max="5839" width="13.5546875" style="17" customWidth="1"/>
    <col min="5840" max="5853" width="4.6640625" style="17" customWidth="1"/>
    <col min="5854" max="5854" width="7.109375" style="17" bestFit="1" customWidth="1"/>
    <col min="5855" max="5866" width="4.6640625" style="17" customWidth="1"/>
    <col min="5867" max="5867" width="7.109375" style="17" bestFit="1" customWidth="1"/>
    <col min="5868" max="5879" width="4.6640625" style="17" customWidth="1"/>
    <col min="5880" max="5880" width="7.109375" style="17" bestFit="1" customWidth="1"/>
    <col min="5881" max="5895" width="4.6640625" style="17" customWidth="1"/>
    <col min="5896" max="5896" width="7.109375" style="17" bestFit="1" customWidth="1"/>
    <col min="5897" max="5908" width="4.6640625" style="17" customWidth="1"/>
    <col min="5909" max="5909" width="7.109375" style="17" bestFit="1" customWidth="1"/>
    <col min="5910" max="5923" width="4.6640625" style="17" customWidth="1"/>
    <col min="5924" max="5924" width="7.109375" style="17" bestFit="1" customWidth="1"/>
    <col min="5925" max="5936" width="4.6640625" style="17" customWidth="1"/>
    <col min="5937" max="5937" width="7.109375" style="17" bestFit="1" customWidth="1"/>
    <col min="5938" max="5950" width="4.6640625" style="17" customWidth="1"/>
    <col min="5951" max="5951" width="7.109375" style="17" bestFit="1" customWidth="1"/>
    <col min="5952" max="5965" width="4.6640625" style="17" customWidth="1"/>
    <col min="5966" max="5966" width="7.109375" style="17" bestFit="1" customWidth="1"/>
    <col min="5967" max="6091" width="9.109375" style="17"/>
    <col min="6092" max="6092" width="1.6640625" style="17" customWidth="1"/>
    <col min="6093" max="6093" width="9.109375" style="17"/>
    <col min="6094" max="6094" width="64.88671875" style="17" customWidth="1"/>
    <col min="6095" max="6095" width="13.5546875" style="17" customWidth="1"/>
    <col min="6096" max="6109" width="4.6640625" style="17" customWidth="1"/>
    <col min="6110" max="6110" width="7.109375" style="17" bestFit="1" customWidth="1"/>
    <col min="6111" max="6122" width="4.6640625" style="17" customWidth="1"/>
    <col min="6123" max="6123" width="7.109375" style="17" bestFit="1" customWidth="1"/>
    <col min="6124" max="6135" width="4.6640625" style="17" customWidth="1"/>
    <col min="6136" max="6136" width="7.109375" style="17" bestFit="1" customWidth="1"/>
    <col min="6137" max="6151" width="4.6640625" style="17" customWidth="1"/>
    <col min="6152" max="6152" width="7.109375" style="17" bestFit="1" customWidth="1"/>
    <col min="6153" max="6164" width="4.6640625" style="17" customWidth="1"/>
    <col min="6165" max="6165" width="7.109375" style="17" bestFit="1" customWidth="1"/>
    <col min="6166" max="6179" width="4.6640625" style="17" customWidth="1"/>
    <col min="6180" max="6180" width="7.109375" style="17" bestFit="1" customWidth="1"/>
    <col min="6181" max="6192" width="4.6640625" style="17" customWidth="1"/>
    <col min="6193" max="6193" width="7.109375" style="17" bestFit="1" customWidth="1"/>
    <col min="6194" max="6206" width="4.6640625" style="17" customWidth="1"/>
    <col min="6207" max="6207" width="7.109375" style="17" bestFit="1" customWidth="1"/>
    <col min="6208" max="6221" width="4.6640625" style="17" customWidth="1"/>
    <col min="6222" max="6222" width="7.109375" style="17" bestFit="1" customWidth="1"/>
    <col min="6223" max="6347" width="9.109375" style="17"/>
    <col min="6348" max="6348" width="1.6640625" style="17" customWidth="1"/>
    <col min="6349" max="6349" width="9.109375" style="17"/>
    <col min="6350" max="6350" width="64.88671875" style="17" customWidth="1"/>
    <col min="6351" max="6351" width="13.5546875" style="17" customWidth="1"/>
    <col min="6352" max="6365" width="4.6640625" style="17" customWidth="1"/>
    <col min="6366" max="6366" width="7.109375" style="17" bestFit="1" customWidth="1"/>
    <col min="6367" max="6378" width="4.6640625" style="17" customWidth="1"/>
    <col min="6379" max="6379" width="7.109375" style="17" bestFit="1" customWidth="1"/>
    <col min="6380" max="6391" width="4.6640625" style="17" customWidth="1"/>
    <col min="6392" max="6392" width="7.109375" style="17" bestFit="1" customWidth="1"/>
    <col min="6393" max="6407" width="4.6640625" style="17" customWidth="1"/>
    <col min="6408" max="6408" width="7.109375" style="17" bestFit="1" customWidth="1"/>
    <col min="6409" max="6420" width="4.6640625" style="17" customWidth="1"/>
    <col min="6421" max="6421" width="7.109375" style="17" bestFit="1" customWidth="1"/>
    <col min="6422" max="6435" width="4.6640625" style="17" customWidth="1"/>
    <col min="6436" max="6436" width="7.109375" style="17" bestFit="1" customWidth="1"/>
    <col min="6437" max="6448" width="4.6640625" style="17" customWidth="1"/>
    <col min="6449" max="6449" width="7.109375" style="17" bestFit="1" customWidth="1"/>
    <col min="6450" max="6462" width="4.6640625" style="17" customWidth="1"/>
    <col min="6463" max="6463" width="7.109375" style="17" bestFit="1" customWidth="1"/>
    <col min="6464" max="6477" width="4.6640625" style="17" customWidth="1"/>
    <col min="6478" max="6478" width="7.109375" style="17" bestFit="1" customWidth="1"/>
    <col min="6479" max="6603" width="9.109375" style="17"/>
    <col min="6604" max="6604" width="1.6640625" style="17" customWidth="1"/>
    <col min="6605" max="6605" width="9.109375" style="17"/>
    <col min="6606" max="6606" width="64.88671875" style="17" customWidth="1"/>
    <col min="6607" max="6607" width="13.5546875" style="17" customWidth="1"/>
    <col min="6608" max="6621" width="4.6640625" style="17" customWidth="1"/>
    <col min="6622" max="6622" width="7.109375" style="17" bestFit="1" customWidth="1"/>
    <col min="6623" max="6634" width="4.6640625" style="17" customWidth="1"/>
    <col min="6635" max="6635" width="7.109375" style="17" bestFit="1" customWidth="1"/>
    <col min="6636" max="6647" width="4.6640625" style="17" customWidth="1"/>
    <col min="6648" max="6648" width="7.109375" style="17" bestFit="1" customWidth="1"/>
    <col min="6649" max="6663" width="4.6640625" style="17" customWidth="1"/>
    <col min="6664" max="6664" width="7.109375" style="17" bestFit="1" customWidth="1"/>
    <col min="6665" max="6676" width="4.6640625" style="17" customWidth="1"/>
    <col min="6677" max="6677" width="7.109375" style="17" bestFit="1" customWidth="1"/>
    <col min="6678" max="6691" width="4.6640625" style="17" customWidth="1"/>
    <col min="6692" max="6692" width="7.109375" style="17" bestFit="1" customWidth="1"/>
    <col min="6693" max="6704" width="4.6640625" style="17" customWidth="1"/>
    <col min="6705" max="6705" width="7.109375" style="17" bestFit="1" customWidth="1"/>
    <col min="6706" max="6718" width="4.6640625" style="17" customWidth="1"/>
    <col min="6719" max="6719" width="7.109375" style="17" bestFit="1" customWidth="1"/>
    <col min="6720" max="6733" width="4.6640625" style="17" customWidth="1"/>
    <col min="6734" max="6734" width="7.109375" style="17" bestFit="1" customWidth="1"/>
    <col min="6735" max="6859" width="9.109375" style="17"/>
    <col min="6860" max="6860" width="1.6640625" style="17" customWidth="1"/>
    <col min="6861" max="6861" width="9.109375" style="17"/>
    <col min="6862" max="6862" width="64.88671875" style="17" customWidth="1"/>
    <col min="6863" max="6863" width="13.5546875" style="17" customWidth="1"/>
    <col min="6864" max="6877" width="4.6640625" style="17" customWidth="1"/>
    <col min="6878" max="6878" width="7.109375" style="17" bestFit="1" customWidth="1"/>
    <col min="6879" max="6890" width="4.6640625" style="17" customWidth="1"/>
    <col min="6891" max="6891" width="7.109375" style="17" bestFit="1" customWidth="1"/>
    <col min="6892" max="6903" width="4.6640625" style="17" customWidth="1"/>
    <col min="6904" max="6904" width="7.109375" style="17" bestFit="1" customWidth="1"/>
    <col min="6905" max="6919" width="4.6640625" style="17" customWidth="1"/>
    <col min="6920" max="6920" width="7.109375" style="17" bestFit="1" customWidth="1"/>
    <col min="6921" max="6932" width="4.6640625" style="17" customWidth="1"/>
    <col min="6933" max="6933" width="7.109375" style="17" bestFit="1" customWidth="1"/>
    <col min="6934" max="6947" width="4.6640625" style="17" customWidth="1"/>
    <col min="6948" max="6948" width="7.109375" style="17" bestFit="1" customWidth="1"/>
    <col min="6949" max="6960" width="4.6640625" style="17" customWidth="1"/>
    <col min="6961" max="6961" width="7.109375" style="17" bestFit="1" customWidth="1"/>
    <col min="6962" max="6974" width="4.6640625" style="17" customWidth="1"/>
    <col min="6975" max="6975" width="7.109375" style="17" bestFit="1" customWidth="1"/>
    <col min="6976" max="6989" width="4.6640625" style="17" customWidth="1"/>
    <col min="6990" max="6990" width="7.109375" style="17" bestFit="1" customWidth="1"/>
    <col min="6991" max="7115" width="9.109375" style="17"/>
    <col min="7116" max="7116" width="1.6640625" style="17" customWidth="1"/>
    <col min="7117" max="7117" width="9.109375" style="17"/>
    <col min="7118" max="7118" width="64.88671875" style="17" customWidth="1"/>
    <col min="7119" max="7119" width="13.5546875" style="17" customWidth="1"/>
    <col min="7120" max="7133" width="4.6640625" style="17" customWidth="1"/>
    <col min="7134" max="7134" width="7.109375" style="17" bestFit="1" customWidth="1"/>
    <col min="7135" max="7146" width="4.6640625" style="17" customWidth="1"/>
    <col min="7147" max="7147" width="7.109375" style="17" bestFit="1" customWidth="1"/>
    <col min="7148" max="7159" width="4.6640625" style="17" customWidth="1"/>
    <col min="7160" max="7160" width="7.109375" style="17" bestFit="1" customWidth="1"/>
    <col min="7161" max="7175" width="4.6640625" style="17" customWidth="1"/>
    <col min="7176" max="7176" width="7.109375" style="17" bestFit="1" customWidth="1"/>
    <col min="7177" max="7188" width="4.6640625" style="17" customWidth="1"/>
    <col min="7189" max="7189" width="7.109375" style="17" bestFit="1" customWidth="1"/>
    <col min="7190" max="7203" width="4.6640625" style="17" customWidth="1"/>
    <col min="7204" max="7204" width="7.109375" style="17" bestFit="1" customWidth="1"/>
    <col min="7205" max="7216" width="4.6640625" style="17" customWidth="1"/>
    <col min="7217" max="7217" width="7.109375" style="17" bestFit="1" customWidth="1"/>
    <col min="7218" max="7230" width="4.6640625" style="17" customWidth="1"/>
    <col min="7231" max="7231" width="7.109375" style="17" bestFit="1" customWidth="1"/>
    <col min="7232" max="7245" width="4.6640625" style="17" customWidth="1"/>
    <col min="7246" max="7246" width="7.109375" style="17" bestFit="1" customWidth="1"/>
    <col min="7247" max="7371" width="9.109375" style="17"/>
    <col min="7372" max="7372" width="1.6640625" style="17" customWidth="1"/>
    <col min="7373" max="7373" width="9.109375" style="17"/>
    <col min="7374" max="7374" width="64.88671875" style="17" customWidth="1"/>
    <col min="7375" max="7375" width="13.5546875" style="17" customWidth="1"/>
    <col min="7376" max="7389" width="4.6640625" style="17" customWidth="1"/>
    <col min="7390" max="7390" width="7.109375" style="17" bestFit="1" customWidth="1"/>
    <col min="7391" max="7402" width="4.6640625" style="17" customWidth="1"/>
    <col min="7403" max="7403" width="7.109375" style="17" bestFit="1" customWidth="1"/>
    <col min="7404" max="7415" width="4.6640625" style="17" customWidth="1"/>
    <col min="7416" max="7416" width="7.109375" style="17" bestFit="1" customWidth="1"/>
    <col min="7417" max="7431" width="4.6640625" style="17" customWidth="1"/>
    <col min="7432" max="7432" width="7.109375" style="17" bestFit="1" customWidth="1"/>
    <col min="7433" max="7444" width="4.6640625" style="17" customWidth="1"/>
    <col min="7445" max="7445" width="7.109375" style="17" bestFit="1" customWidth="1"/>
    <col min="7446" max="7459" width="4.6640625" style="17" customWidth="1"/>
    <col min="7460" max="7460" width="7.109375" style="17" bestFit="1" customWidth="1"/>
    <col min="7461" max="7472" width="4.6640625" style="17" customWidth="1"/>
    <col min="7473" max="7473" width="7.109375" style="17" bestFit="1" customWidth="1"/>
    <col min="7474" max="7486" width="4.6640625" style="17" customWidth="1"/>
    <col min="7487" max="7487" width="7.109375" style="17" bestFit="1" customWidth="1"/>
    <col min="7488" max="7501" width="4.6640625" style="17" customWidth="1"/>
    <col min="7502" max="7502" width="7.109375" style="17" bestFit="1" customWidth="1"/>
    <col min="7503" max="7627" width="9.109375" style="17"/>
    <col min="7628" max="7628" width="1.6640625" style="17" customWidth="1"/>
    <col min="7629" max="7629" width="9.109375" style="17"/>
    <col min="7630" max="7630" width="64.88671875" style="17" customWidth="1"/>
    <col min="7631" max="7631" width="13.5546875" style="17" customWidth="1"/>
    <col min="7632" max="7645" width="4.6640625" style="17" customWidth="1"/>
    <col min="7646" max="7646" width="7.109375" style="17" bestFit="1" customWidth="1"/>
    <col min="7647" max="7658" width="4.6640625" style="17" customWidth="1"/>
    <col min="7659" max="7659" width="7.109375" style="17" bestFit="1" customWidth="1"/>
    <col min="7660" max="7671" width="4.6640625" style="17" customWidth="1"/>
    <col min="7672" max="7672" width="7.109375" style="17" bestFit="1" customWidth="1"/>
    <col min="7673" max="7687" width="4.6640625" style="17" customWidth="1"/>
    <col min="7688" max="7688" width="7.109375" style="17" bestFit="1" customWidth="1"/>
    <col min="7689" max="7700" width="4.6640625" style="17" customWidth="1"/>
    <col min="7701" max="7701" width="7.109375" style="17" bestFit="1" customWidth="1"/>
    <col min="7702" max="7715" width="4.6640625" style="17" customWidth="1"/>
    <col min="7716" max="7716" width="7.109375" style="17" bestFit="1" customWidth="1"/>
    <col min="7717" max="7728" width="4.6640625" style="17" customWidth="1"/>
    <col min="7729" max="7729" width="7.109375" style="17" bestFit="1" customWidth="1"/>
    <col min="7730" max="7742" width="4.6640625" style="17" customWidth="1"/>
    <col min="7743" max="7743" width="7.109375" style="17" bestFit="1" customWidth="1"/>
    <col min="7744" max="7757" width="4.6640625" style="17" customWidth="1"/>
    <col min="7758" max="7758" width="7.109375" style="17" bestFit="1" customWidth="1"/>
    <col min="7759" max="7883" width="9.109375" style="17"/>
    <col min="7884" max="7884" width="1.6640625" style="17" customWidth="1"/>
    <col min="7885" max="7885" width="9.109375" style="17"/>
    <col min="7886" max="7886" width="64.88671875" style="17" customWidth="1"/>
    <col min="7887" max="7887" width="13.5546875" style="17" customWidth="1"/>
    <col min="7888" max="7901" width="4.6640625" style="17" customWidth="1"/>
    <col min="7902" max="7902" width="7.109375" style="17" bestFit="1" customWidth="1"/>
    <col min="7903" max="7914" width="4.6640625" style="17" customWidth="1"/>
    <col min="7915" max="7915" width="7.109375" style="17" bestFit="1" customWidth="1"/>
    <col min="7916" max="7927" width="4.6640625" style="17" customWidth="1"/>
    <col min="7928" max="7928" width="7.109375" style="17" bestFit="1" customWidth="1"/>
    <col min="7929" max="7943" width="4.6640625" style="17" customWidth="1"/>
    <col min="7944" max="7944" width="7.109375" style="17" bestFit="1" customWidth="1"/>
    <col min="7945" max="7956" width="4.6640625" style="17" customWidth="1"/>
    <col min="7957" max="7957" width="7.109375" style="17" bestFit="1" customWidth="1"/>
    <col min="7958" max="7971" width="4.6640625" style="17" customWidth="1"/>
    <col min="7972" max="7972" width="7.109375" style="17" bestFit="1" customWidth="1"/>
    <col min="7973" max="7984" width="4.6640625" style="17" customWidth="1"/>
    <col min="7985" max="7985" width="7.109375" style="17" bestFit="1" customWidth="1"/>
    <col min="7986" max="7998" width="4.6640625" style="17" customWidth="1"/>
    <col min="7999" max="7999" width="7.109375" style="17" bestFit="1" customWidth="1"/>
    <col min="8000" max="8013" width="4.6640625" style="17" customWidth="1"/>
    <col min="8014" max="8014" width="7.109375" style="17" bestFit="1" customWidth="1"/>
    <col min="8015" max="8139" width="9.109375" style="17"/>
    <col min="8140" max="8140" width="1.6640625" style="17" customWidth="1"/>
    <col min="8141" max="8141" width="9.109375" style="17"/>
    <col min="8142" max="8142" width="64.88671875" style="17" customWidth="1"/>
    <col min="8143" max="8143" width="13.5546875" style="17" customWidth="1"/>
    <col min="8144" max="8157" width="4.6640625" style="17" customWidth="1"/>
    <col min="8158" max="8158" width="7.109375" style="17" bestFit="1" customWidth="1"/>
    <col min="8159" max="8170" width="4.6640625" style="17" customWidth="1"/>
    <col min="8171" max="8171" width="7.109375" style="17" bestFit="1" customWidth="1"/>
    <col min="8172" max="8183" width="4.6640625" style="17" customWidth="1"/>
    <col min="8184" max="8184" width="7.109375" style="17" bestFit="1" customWidth="1"/>
    <col min="8185" max="8199" width="4.6640625" style="17" customWidth="1"/>
    <col min="8200" max="8200" width="7.109375" style="17" bestFit="1" customWidth="1"/>
    <col min="8201" max="8212" width="4.6640625" style="17" customWidth="1"/>
    <col min="8213" max="8213" width="7.109375" style="17" bestFit="1" customWidth="1"/>
    <col min="8214" max="8227" width="4.6640625" style="17" customWidth="1"/>
    <col min="8228" max="8228" width="7.109375" style="17" bestFit="1" customWidth="1"/>
    <col min="8229" max="8240" width="4.6640625" style="17" customWidth="1"/>
    <col min="8241" max="8241" width="7.109375" style="17" bestFit="1" customWidth="1"/>
    <col min="8242" max="8254" width="4.6640625" style="17" customWidth="1"/>
    <col min="8255" max="8255" width="7.109375" style="17" bestFit="1" customWidth="1"/>
    <col min="8256" max="8269" width="4.6640625" style="17" customWidth="1"/>
    <col min="8270" max="8270" width="7.109375" style="17" bestFit="1" customWidth="1"/>
    <col min="8271" max="8395" width="9.109375" style="17"/>
    <col min="8396" max="8396" width="1.6640625" style="17" customWidth="1"/>
    <col min="8397" max="8397" width="9.109375" style="17"/>
    <col min="8398" max="8398" width="64.88671875" style="17" customWidth="1"/>
    <col min="8399" max="8399" width="13.5546875" style="17" customWidth="1"/>
    <col min="8400" max="8413" width="4.6640625" style="17" customWidth="1"/>
    <col min="8414" max="8414" width="7.109375" style="17" bestFit="1" customWidth="1"/>
    <col min="8415" max="8426" width="4.6640625" style="17" customWidth="1"/>
    <col min="8427" max="8427" width="7.109375" style="17" bestFit="1" customWidth="1"/>
    <col min="8428" max="8439" width="4.6640625" style="17" customWidth="1"/>
    <col min="8440" max="8440" width="7.109375" style="17" bestFit="1" customWidth="1"/>
    <col min="8441" max="8455" width="4.6640625" style="17" customWidth="1"/>
    <col min="8456" max="8456" width="7.109375" style="17" bestFit="1" customWidth="1"/>
    <col min="8457" max="8468" width="4.6640625" style="17" customWidth="1"/>
    <col min="8469" max="8469" width="7.109375" style="17" bestFit="1" customWidth="1"/>
    <col min="8470" max="8483" width="4.6640625" style="17" customWidth="1"/>
    <col min="8484" max="8484" width="7.109375" style="17" bestFit="1" customWidth="1"/>
    <col min="8485" max="8496" width="4.6640625" style="17" customWidth="1"/>
    <col min="8497" max="8497" width="7.109375" style="17" bestFit="1" customWidth="1"/>
    <col min="8498" max="8510" width="4.6640625" style="17" customWidth="1"/>
    <col min="8511" max="8511" width="7.109375" style="17" bestFit="1" customWidth="1"/>
    <col min="8512" max="8525" width="4.6640625" style="17" customWidth="1"/>
    <col min="8526" max="8526" width="7.109375" style="17" bestFit="1" customWidth="1"/>
    <col min="8527" max="8651" width="9.109375" style="17"/>
    <col min="8652" max="8652" width="1.6640625" style="17" customWidth="1"/>
    <col min="8653" max="8653" width="9.109375" style="17"/>
    <col min="8654" max="8654" width="64.88671875" style="17" customWidth="1"/>
    <col min="8655" max="8655" width="13.5546875" style="17" customWidth="1"/>
    <col min="8656" max="8669" width="4.6640625" style="17" customWidth="1"/>
    <col min="8670" max="8670" width="7.109375" style="17" bestFit="1" customWidth="1"/>
    <col min="8671" max="8682" width="4.6640625" style="17" customWidth="1"/>
    <col min="8683" max="8683" width="7.109375" style="17" bestFit="1" customWidth="1"/>
    <col min="8684" max="8695" width="4.6640625" style="17" customWidth="1"/>
    <col min="8696" max="8696" width="7.109375" style="17" bestFit="1" customWidth="1"/>
    <col min="8697" max="8711" width="4.6640625" style="17" customWidth="1"/>
    <col min="8712" max="8712" width="7.109375" style="17" bestFit="1" customWidth="1"/>
    <col min="8713" max="8724" width="4.6640625" style="17" customWidth="1"/>
    <col min="8725" max="8725" width="7.109375" style="17" bestFit="1" customWidth="1"/>
    <col min="8726" max="8739" width="4.6640625" style="17" customWidth="1"/>
    <col min="8740" max="8740" width="7.109375" style="17" bestFit="1" customWidth="1"/>
    <col min="8741" max="8752" width="4.6640625" style="17" customWidth="1"/>
    <col min="8753" max="8753" width="7.109375" style="17" bestFit="1" customWidth="1"/>
    <col min="8754" max="8766" width="4.6640625" style="17" customWidth="1"/>
    <col min="8767" max="8767" width="7.109375" style="17" bestFit="1" customWidth="1"/>
    <col min="8768" max="8781" width="4.6640625" style="17" customWidth="1"/>
    <col min="8782" max="8782" width="7.109375" style="17" bestFit="1" customWidth="1"/>
    <col min="8783" max="8907" width="9.109375" style="17"/>
    <col min="8908" max="8908" width="1.6640625" style="17" customWidth="1"/>
    <col min="8909" max="8909" width="9.109375" style="17"/>
    <col min="8910" max="8910" width="64.88671875" style="17" customWidth="1"/>
    <col min="8911" max="8911" width="13.5546875" style="17" customWidth="1"/>
    <col min="8912" max="8925" width="4.6640625" style="17" customWidth="1"/>
    <col min="8926" max="8926" width="7.109375" style="17" bestFit="1" customWidth="1"/>
    <col min="8927" max="8938" width="4.6640625" style="17" customWidth="1"/>
    <col min="8939" max="8939" width="7.109375" style="17" bestFit="1" customWidth="1"/>
    <col min="8940" max="8951" width="4.6640625" style="17" customWidth="1"/>
    <col min="8952" max="8952" width="7.109375" style="17" bestFit="1" customWidth="1"/>
    <col min="8953" max="8967" width="4.6640625" style="17" customWidth="1"/>
    <col min="8968" max="8968" width="7.109375" style="17" bestFit="1" customWidth="1"/>
    <col min="8969" max="8980" width="4.6640625" style="17" customWidth="1"/>
    <col min="8981" max="8981" width="7.109375" style="17" bestFit="1" customWidth="1"/>
    <col min="8982" max="8995" width="4.6640625" style="17" customWidth="1"/>
    <col min="8996" max="8996" width="7.109375" style="17" bestFit="1" customWidth="1"/>
    <col min="8997" max="9008" width="4.6640625" style="17" customWidth="1"/>
    <col min="9009" max="9009" width="7.109375" style="17" bestFit="1" customWidth="1"/>
    <col min="9010" max="9022" width="4.6640625" style="17" customWidth="1"/>
    <col min="9023" max="9023" width="7.109375" style="17" bestFit="1" customWidth="1"/>
    <col min="9024" max="9037" width="4.6640625" style="17" customWidth="1"/>
    <col min="9038" max="9038" width="7.109375" style="17" bestFit="1" customWidth="1"/>
    <col min="9039" max="9163" width="9.109375" style="17"/>
    <col min="9164" max="9164" width="1.6640625" style="17" customWidth="1"/>
    <col min="9165" max="9165" width="9.109375" style="17"/>
    <col min="9166" max="9166" width="64.88671875" style="17" customWidth="1"/>
    <col min="9167" max="9167" width="13.5546875" style="17" customWidth="1"/>
    <col min="9168" max="9181" width="4.6640625" style="17" customWidth="1"/>
    <col min="9182" max="9182" width="7.109375" style="17" bestFit="1" customWidth="1"/>
    <col min="9183" max="9194" width="4.6640625" style="17" customWidth="1"/>
    <col min="9195" max="9195" width="7.109375" style="17" bestFit="1" customWidth="1"/>
    <col min="9196" max="9207" width="4.6640625" style="17" customWidth="1"/>
    <col min="9208" max="9208" width="7.109375" style="17" bestFit="1" customWidth="1"/>
    <col min="9209" max="9223" width="4.6640625" style="17" customWidth="1"/>
    <col min="9224" max="9224" width="7.109375" style="17" bestFit="1" customWidth="1"/>
    <col min="9225" max="9236" width="4.6640625" style="17" customWidth="1"/>
    <col min="9237" max="9237" width="7.109375" style="17" bestFit="1" customWidth="1"/>
    <col min="9238" max="9251" width="4.6640625" style="17" customWidth="1"/>
    <col min="9252" max="9252" width="7.109375" style="17" bestFit="1" customWidth="1"/>
    <col min="9253" max="9264" width="4.6640625" style="17" customWidth="1"/>
    <col min="9265" max="9265" width="7.109375" style="17" bestFit="1" customWidth="1"/>
    <col min="9266" max="9278" width="4.6640625" style="17" customWidth="1"/>
    <col min="9279" max="9279" width="7.109375" style="17" bestFit="1" customWidth="1"/>
    <col min="9280" max="9293" width="4.6640625" style="17" customWidth="1"/>
    <col min="9294" max="9294" width="7.109375" style="17" bestFit="1" customWidth="1"/>
    <col min="9295" max="9419" width="9.109375" style="17"/>
    <col min="9420" max="9420" width="1.6640625" style="17" customWidth="1"/>
    <col min="9421" max="9421" width="9.109375" style="17"/>
    <col min="9422" max="9422" width="64.88671875" style="17" customWidth="1"/>
    <col min="9423" max="9423" width="13.5546875" style="17" customWidth="1"/>
    <col min="9424" max="9437" width="4.6640625" style="17" customWidth="1"/>
    <col min="9438" max="9438" width="7.109375" style="17" bestFit="1" customWidth="1"/>
    <col min="9439" max="9450" width="4.6640625" style="17" customWidth="1"/>
    <col min="9451" max="9451" width="7.109375" style="17" bestFit="1" customWidth="1"/>
    <col min="9452" max="9463" width="4.6640625" style="17" customWidth="1"/>
    <col min="9464" max="9464" width="7.109375" style="17" bestFit="1" customWidth="1"/>
    <col min="9465" max="9479" width="4.6640625" style="17" customWidth="1"/>
    <col min="9480" max="9480" width="7.109375" style="17" bestFit="1" customWidth="1"/>
    <col min="9481" max="9492" width="4.6640625" style="17" customWidth="1"/>
    <col min="9493" max="9493" width="7.109375" style="17" bestFit="1" customWidth="1"/>
    <col min="9494" max="9507" width="4.6640625" style="17" customWidth="1"/>
    <col min="9508" max="9508" width="7.109375" style="17" bestFit="1" customWidth="1"/>
    <col min="9509" max="9520" width="4.6640625" style="17" customWidth="1"/>
    <col min="9521" max="9521" width="7.109375" style="17" bestFit="1" customWidth="1"/>
    <col min="9522" max="9534" width="4.6640625" style="17" customWidth="1"/>
    <col min="9535" max="9535" width="7.109375" style="17" bestFit="1" customWidth="1"/>
    <col min="9536" max="9549" width="4.6640625" style="17" customWidth="1"/>
    <col min="9550" max="9550" width="7.109375" style="17" bestFit="1" customWidth="1"/>
    <col min="9551" max="9675" width="9.109375" style="17"/>
    <col min="9676" max="9676" width="1.6640625" style="17" customWidth="1"/>
    <col min="9677" max="9677" width="9.109375" style="17"/>
    <col min="9678" max="9678" width="64.88671875" style="17" customWidth="1"/>
    <col min="9679" max="9679" width="13.5546875" style="17" customWidth="1"/>
    <col min="9680" max="9693" width="4.6640625" style="17" customWidth="1"/>
    <col min="9694" max="9694" width="7.109375" style="17" bestFit="1" customWidth="1"/>
    <col min="9695" max="9706" width="4.6640625" style="17" customWidth="1"/>
    <col min="9707" max="9707" width="7.109375" style="17" bestFit="1" customWidth="1"/>
    <col min="9708" max="9719" width="4.6640625" style="17" customWidth="1"/>
    <col min="9720" max="9720" width="7.109375" style="17" bestFit="1" customWidth="1"/>
    <col min="9721" max="9735" width="4.6640625" style="17" customWidth="1"/>
    <col min="9736" max="9736" width="7.109375" style="17" bestFit="1" customWidth="1"/>
    <col min="9737" max="9748" width="4.6640625" style="17" customWidth="1"/>
    <col min="9749" max="9749" width="7.109375" style="17" bestFit="1" customWidth="1"/>
    <col min="9750" max="9763" width="4.6640625" style="17" customWidth="1"/>
    <col min="9764" max="9764" width="7.109375" style="17" bestFit="1" customWidth="1"/>
    <col min="9765" max="9776" width="4.6640625" style="17" customWidth="1"/>
    <col min="9777" max="9777" width="7.109375" style="17" bestFit="1" customWidth="1"/>
    <col min="9778" max="9790" width="4.6640625" style="17" customWidth="1"/>
    <col min="9791" max="9791" width="7.109375" style="17" bestFit="1" customWidth="1"/>
    <col min="9792" max="9805" width="4.6640625" style="17" customWidth="1"/>
    <col min="9806" max="9806" width="7.109375" style="17" bestFit="1" customWidth="1"/>
    <col min="9807" max="9931" width="9.109375" style="17"/>
    <col min="9932" max="9932" width="1.6640625" style="17" customWidth="1"/>
    <col min="9933" max="9933" width="9.109375" style="17"/>
    <col min="9934" max="9934" width="64.88671875" style="17" customWidth="1"/>
    <col min="9935" max="9935" width="13.5546875" style="17" customWidth="1"/>
    <col min="9936" max="9949" width="4.6640625" style="17" customWidth="1"/>
    <col min="9950" max="9950" width="7.109375" style="17" bestFit="1" customWidth="1"/>
    <col min="9951" max="9962" width="4.6640625" style="17" customWidth="1"/>
    <col min="9963" max="9963" width="7.109375" style="17" bestFit="1" customWidth="1"/>
    <col min="9964" max="9975" width="4.6640625" style="17" customWidth="1"/>
    <col min="9976" max="9976" width="7.109375" style="17" bestFit="1" customWidth="1"/>
    <col min="9977" max="9991" width="4.6640625" style="17" customWidth="1"/>
    <col min="9992" max="9992" width="7.109375" style="17" bestFit="1" customWidth="1"/>
    <col min="9993" max="10004" width="4.6640625" style="17" customWidth="1"/>
    <col min="10005" max="10005" width="7.109375" style="17" bestFit="1" customWidth="1"/>
    <col min="10006" max="10019" width="4.6640625" style="17" customWidth="1"/>
    <col min="10020" max="10020" width="7.109375" style="17" bestFit="1" customWidth="1"/>
    <col min="10021" max="10032" width="4.6640625" style="17" customWidth="1"/>
    <col min="10033" max="10033" width="7.109375" style="17" bestFit="1" customWidth="1"/>
    <col min="10034" max="10046" width="4.6640625" style="17" customWidth="1"/>
    <col min="10047" max="10047" width="7.109375" style="17" bestFit="1" customWidth="1"/>
    <col min="10048" max="10061" width="4.6640625" style="17" customWidth="1"/>
    <col min="10062" max="10062" width="7.109375" style="17" bestFit="1" customWidth="1"/>
    <col min="10063" max="10187" width="9.109375" style="17"/>
    <col min="10188" max="10188" width="1.6640625" style="17" customWidth="1"/>
    <col min="10189" max="10189" width="9.109375" style="17"/>
    <col min="10190" max="10190" width="64.88671875" style="17" customWidth="1"/>
    <col min="10191" max="10191" width="13.5546875" style="17" customWidth="1"/>
    <col min="10192" max="10205" width="4.6640625" style="17" customWidth="1"/>
    <col min="10206" max="10206" width="7.109375" style="17" bestFit="1" customWidth="1"/>
    <col min="10207" max="10218" width="4.6640625" style="17" customWidth="1"/>
    <col min="10219" max="10219" width="7.109375" style="17" bestFit="1" customWidth="1"/>
    <col min="10220" max="10231" width="4.6640625" style="17" customWidth="1"/>
    <col min="10232" max="10232" width="7.109375" style="17" bestFit="1" customWidth="1"/>
    <col min="10233" max="10247" width="4.6640625" style="17" customWidth="1"/>
    <col min="10248" max="10248" width="7.109375" style="17" bestFit="1" customWidth="1"/>
    <col min="10249" max="10260" width="4.6640625" style="17" customWidth="1"/>
    <col min="10261" max="10261" width="7.109375" style="17" bestFit="1" customWidth="1"/>
    <col min="10262" max="10275" width="4.6640625" style="17" customWidth="1"/>
    <col min="10276" max="10276" width="7.109375" style="17" bestFit="1" customWidth="1"/>
    <col min="10277" max="10288" width="4.6640625" style="17" customWidth="1"/>
    <col min="10289" max="10289" width="7.109375" style="17" bestFit="1" customWidth="1"/>
    <col min="10290" max="10302" width="4.6640625" style="17" customWidth="1"/>
    <col min="10303" max="10303" width="7.109375" style="17" bestFit="1" customWidth="1"/>
    <col min="10304" max="10317" width="4.6640625" style="17" customWidth="1"/>
    <col min="10318" max="10318" width="7.109375" style="17" bestFit="1" customWidth="1"/>
    <col min="10319" max="10443" width="9.109375" style="17"/>
    <col min="10444" max="10444" width="1.6640625" style="17" customWidth="1"/>
    <col min="10445" max="10445" width="9.109375" style="17"/>
    <col min="10446" max="10446" width="64.88671875" style="17" customWidth="1"/>
    <col min="10447" max="10447" width="13.5546875" style="17" customWidth="1"/>
    <col min="10448" max="10461" width="4.6640625" style="17" customWidth="1"/>
    <col min="10462" max="10462" width="7.109375" style="17" bestFit="1" customWidth="1"/>
    <col min="10463" max="10474" width="4.6640625" style="17" customWidth="1"/>
    <col min="10475" max="10475" width="7.109375" style="17" bestFit="1" customWidth="1"/>
    <col min="10476" max="10487" width="4.6640625" style="17" customWidth="1"/>
    <col min="10488" max="10488" width="7.109375" style="17" bestFit="1" customWidth="1"/>
    <col min="10489" max="10503" width="4.6640625" style="17" customWidth="1"/>
    <col min="10504" max="10504" width="7.109375" style="17" bestFit="1" customWidth="1"/>
    <col min="10505" max="10516" width="4.6640625" style="17" customWidth="1"/>
    <col min="10517" max="10517" width="7.109375" style="17" bestFit="1" customWidth="1"/>
    <col min="10518" max="10531" width="4.6640625" style="17" customWidth="1"/>
    <col min="10532" max="10532" width="7.109375" style="17" bestFit="1" customWidth="1"/>
    <col min="10533" max="10544" width="4.6640625" style="17" customWidth="1"/>
    <col min="10545" max="10545" width="7.109375" style="17" bestFit="1" customWidth="1"/>
    <col min="10546" max="10558" width="4.6640625" style="17" customWidth="1"/>
    <col min="10559" max="10559" width="7.109375" style="17" bestFit="1" customWidth="1"/>
    <col min="10560" max="10573" width="4.6640625" style="17" customWidth="1"/>
    <col min="10574" max="10574" width="7.109375" style="17" bestFit="1" customWidth="1"/>
    <col min="10575" max="10699" width="9.109375" style="17"/>
    <col min="10700" max="10700" width="1.6640625" style="17" customWidth="1"/>
    <col min="10701" max="10701" width="9.109375" style="17"/>
    <col min="10702" max="10702" width="64.88671875" style="17" customWidth="1"/>
    <col min="10703" max="10703" width="13.5546875" style="17" customWidth="1"/>
    <col min="10704" max="10717" width="4.6640625" style="17" customWidth="1"/>
    <col min="10718" max="10718" width="7.109375" style="17" bestFit="1" customWidth="1"/>
    <col min="10719" max="10730" width="4.6640625" style="17" customWidth="1"/>
    <col min="10731" max="10731" width="7.109375" style="17" bestFit="1" customWidth="1"/>
    <col min="10732" max="10743" width="4.6640625" style="17" customWidth="1"/>
    <col min="10744" max="10744" width="7.109375" style="17" bestFit="1" customWidth="1"/>
    <col min="10745" max="10759" width="4.6640625" style="17" customWidth="1"/>
    <col min="10760" max="10760" width="7.109375" style="17" bestFit="1" customWidth="1"/>
    <col min="10761" max="10772" width="4.6640625" style="17" customWidth="1"/>
    <col min="10773" max="10773" width="7.109375" style="17" bestFit="1" customWidth="1"/>
    <col min="10774" max="10787" width="4.6640625" style="17" customWidth="1"/>
    <col min="10788" max="10788" width="7.109375" style="17" bestFit="1" customWidth="1"/>
    <col min="10789" max="10800" width="4.6640625" style="17" customWidth="1"/>
    <col min="10801" max="10801" width="7.109375" style="17" bestFit="1" customWidth="1"/>
    <col min="10802" max="10814" width="4.6640625" style="17" customWidth="1"/>
    <col min="10815" max="10815" width="7.109375" style="17" bestFit="1" customWidth="1"/>
    <col min="10816" max="10829" width="4.6640625" style="17" customWidth="1"/>
    <col min="10830" max="10830" width="7.109375" style="17" bestFit="1" customWidth="1"/>
    <col min="10831" max="10955" width="9.109375" style="17"/>
    <col min="10956" max="10956" width="1.6640625" style="17" customWidth="1"/>
    <col min="10957" max="10957" width="9.109375" style="17"/>
    <col min="10958" max="10958" width="64.88671875" style="17" customWidth="1"/>
    <col min="10959" max="10959" width="13.5546875" style="17" customWidth="1"/>
    <col min="10960" max="10973" width="4.6640625" style="17" customWidth="1"/>
    <col min="10974" max="10974" width="7.109375" style="17" bestFit="1" customWidth="1"/>
    <col min="10975" max="10986" width="4.6640625" style="17" customWidth="1"/>
    <col min="10987" max="10987" width="7.109375" style="17" bestFit="1" customWidth="1"/>
    <col min="10988" max="10999" width="4.6640625" style="17" customWidth="1"/>
    <col min="11000" max="11000" width="7.109375" style="17" bestFit="1" customWidth="1"/>
    <col min="11001" max="11015" width="4.6640625" style="17" customWidth="1"/>
    <col min="11016" max="11016" width="7.109375" style="17" bestFit="1" customWidth="1"/>
    <col min="11017" max="11028" width="4.6640625" style="17" customWidth="1"/>
    <col min="11029" max="11029" width="7.109375" style="17" bestFit="1" customWidth="1"/>
    <col min="11030" max="11043" width="4.6640625" style="17" customWidth="1"/>
    <col min="11044" max="11044" width="7.109375" style="17" bestFit="1" customWidth="1"/>
    <col min="11045" max="11056" width="4.6640625" style="17" customWidth="1"/>
    <col min="11057" max="11057" width="7.109375" style="17" bestFit="1" customWidth="1"/>
    <col min="11058" max="11070" width="4.6640625" style="17" customWidth="1"/>
    <col min="11071" max="11071" width="7.109375" style="17" bestFit="1" customWidth="1"/>
    <col min="11072" max="11085" width="4.6640625" style="17" customWidth="1"/>
    <col min="11086" max="11086" width="7.109375" style="17" bestFit="1" customWidth="1"/>
    <col min="11087" max="11211" width="9.109375" style="17"/>
    <col min="11212" max="11212" width="1.6640625" style="17" customWidth="1"/>
    <col min="11213" max="11213" width="9.109375" style="17"/>
    <col min="11214" max="11214" width="64.88671875" style="17" customWidth="1"/>
    <col min="11215" max="11215" width="13.5546875" style="17" customWidth="1"/>
    <col min="11216" max="11229" width="4.6640625" style="17" customWidth="1"/>
    <col min="11230" max="11230" width="7.109375" style="17" bestFit="1" customWidth="1"/>
    <col min="11231" max="11242" width="4.6640625" style="17" customWidth="1"/>
    <col min="11243" max="11243" width="7.109375" style="17" bestFit="1" customWidth="1"/>
    <col min="11244" max="11255" width="4.6640625" style="17" customWidth="1"/>
    <col min="11256" max="11256" width="7.109375" style="17" bestFit="1" customWidth="1"/>
    <col min="11257" max="11271" width="4.6640625" style="17" customWidth="1"/>
    <col min="11272" max="11272" width="7.109375" style="17" bestFit="1" customWidth="1"/>
    <col min="11273" max="11284" width="4.6640625" style="17" customWidth="1"/>
    <col min="11285" max="11285" width="7.109375" style="17" bestFit="1" customWidth="1"/>
    <col min="11286" max="11299" width="4.6640625" style="17" customWidth="1"/>
    <col min="11300" max="11300" width="7.109375" style="17" bestFit="1" customWidth="1"/>
    <col min="11301" max="11312" width="4.6640625" style="17" customWidth="1"/>
    <col min="11313" max="11313" width="7.109375" style="17" bestFit="1" customWidth="1"/>
    <col min="11314" max="11326" width="4.6640625" style="17" customWidth="1"/>
    <col min="11327" max="11327" width="7.109375" style="17" bestFit="1" customWidth="1"/>
    <col min="11328" max="11341" width="4.6640625" style="17" customWidth="1"/>
    <col min="11342" max="11342" width="7.109375" style="17" bestFit="1" customWidth="1"/>
    <col min="11343" max="11467" width="9.109375" style="17"/>
    <col min="11468" max="11468" width="1.6640625" style="17" customWidth="1"/>
    <col min="11469" max="11469" width="9.109375" style="17"/>
    <col min="11470" max="11470" width="64.88671875" style="17" customWidth="1"/>
    <col min="11471" max="11471" width="13.5546875" style="17" customWidth="1"/>
    <col min="11472" max="11485" width="4.6640625" style="17" customWidth="1"/>
    <col min="11486" max="11486" width="7.109375" style="17" bestFit="1" customWidth="1"/>
    <col min="11487" max="11498" width="4.6640625" style="17" customWidth="1"/>
    <col min="11499" max="11499" width="7.109375" style="17" bestFit="1" customWidth="1"/>
    <col min="11500" max="11511" width="4.6640625" style="17" customWidth="1"/>
    <col min="11512" max="11512" width="7.109375" style="17" bestFit="1" customWidth="1"/>
    <col min="11513" max="11527" width="4.6640625" style="17" customWidth="1"/>
    <col min="11528" max="11528" width="7.109375" style="17" bestFit="1" customWidth="1"/>
    <col min="11529" max="11540" width="4.6640625" style="17" customWidth="1"/>
    <col min="11541" max="11541" width="7.109375" style="17" bestFit="1" customWidth="1"/>
    <col min="11542" max="11555" width="4.6640625" style="17" customWidth="1"/>
    <col min="11556" max="11556" width="7.109375" style="17" bestFit="1" customWidth="1"/>
    <col min="11557" max="11568" width="4.6640625" style="17" customWidth="1"/>
    <col min="11569" max="11569" width="7.109375" style="17" bestFit="1" customWidth="1"/>
    <col min="11570" max="11582" width="4.6640625" style="17" customWidth="1"/>
    <col min="11583" max="11583" width="7.109375" style="17" bestFit="1" customWidth="1"/>
    <col min="11584" max="11597" width="4.6640625" style="17" customWidth="1"/>
    <col min="11598" max="11598" width="7.109375" style="17" bestFit="1" customWidth="1"/>
    <col min="11599" max="11723" width="9.109375" style="17"/>
    <col min="11724" max="11724" width="1.6640625" style="17" customWidth="1"/>
    <col min="11725" max="11725" width="9.109375" style="17"/>
    <col min="11726" max="11726" width="64.88671875" style="17" customWidth="1"/>
    <col min="11727" max="11727" width="13.5546875" style="17" customWidth="1"/>
    <col min="11728" max="11741" width="4.6640625" style="17" customWidth="1"/>
    <col min="11742" max="11742" width="7.109375" style="17" bestFit="1" customWidth="1"/>
    <col min="11743" max="11754" width="4.6640625" style="17" customWidth="1"/>
    <col min="11755" max="11755" width="7.109375" style="17" bestFit="1" customWidth="1"/>
    <col min="11756" max="11767" width="4.6640625" style="17" customWidth="1"/>
    <col min="11768" max="11768" width="7.109375" style="17" bestFit="1" customWidth="1"/>
    <col min="11769" max="11783" width="4.6640625" style="17" customWidth="1"/>
    <col min="11784" max="11784" width="7.109375" style="17" bestFit="1" customWidth="1"/>
    <col min="11785" max="11796" width="4.6640625" style="17" customWidth="1"/>
    <col min="11797" max="11797" width="7.109375" style="17" bestFit="1" customWidth="1"/>
    <col min="11798" max="11811" width="4.6640625" style="17" customWidth="1"/>
    <col min="11812" max="11812" width="7.109375" style="17" bestFit="1" customWidth="1"/>
    <col min="11813" max="11824" width="4.6640625" style="17" customWidth="1"/>
    <col min="11825" max="11825" width="7.109375" style="17" bestFit="1" customWidth="1"/>
    <col min="11826" max="11838" width="4.6640625" style="17" customWidth="1"/>
    <col min="11839" max="11839" width="7.109375" style="17" bestFit="1" customWidth="1"/>
    <col min="11840" max="11853" width="4.6640625" style="17" customWidth="1"/>
    <col min="11854" max="11854" width="7.109375" style="17" bestFit="1" customWidth="1"/>
    <col min="11855" max="11979" width="9.109375" style="17"/>
    <col min="11980" max="11980" width="1.6640625" style="17" customWidth="1"/>
    <col min="11981" max="11981" width="9.109375" style="17"/>
    <col min="11982" max="11982" width="64.88671875" style="17" customWidth="1"/>
    <col min="11983" max="11983" width="13.5546875" style="17" customWidth="1"/>
    <col min="11984" max="11997" width="4.6640625" style="17" customWidth="1"/>
    <col min="11998" max="11998" width="7.109375" style="17" bestFit="1" customWidth="1"/>
    <col min="11999" max="12010" width="4.6640625" style="17" customWidth="1"/>
    <col min="12011" max="12011" width="7.109375" style="17" bestFit="1" customWidth="1"/>
    <col min="12012" max="12023" width="4.6640625" style="17" customWidth="1"/>
    <col min="12024" max="12024" width="7.109375" style="17" bestFit="1" customWidth="1"/>
    <col min="12025" max="12039" width="4.6640625" style="17" customWidth="1"/>
    <col min="12040" max="12040" width="7.109375" style="17" bestFit="1" customWidth="1"/>
    <col min="12041" max="12052" width="4.6640625" style="17" customWidth="1"/>
    <col min="12053" max="12053" width="7.109375" style="17" bestFit="1" customWidth="1"/>
    <col min="12054" max="12067" width="4.6640625" style="17" customWidth="1"/>
    <col min="12068" max="12068" width="7.109375" style="17" bestFit="1" customWidth="1"/>
    <col min="12069" max="12080" width="4.6640625" style="17" customWidth="1"/>
    <col min="12081" max="12081" width="7.109375" style="17" bestFit="1" customWidth="1"/>
    <col min="12082" max="12094" width="4.6640625" style="17" customWidth="1"/>
    <col min="12095" max="12095" width="7.109375" style="17" bestFit="1" customWidth="1"/>
    <col min="12096" max="12109" width="4.6640625" style="17" customWidth="1"/>
    <col min="12110" max="12110" width="7.109375" style="17" bestFit="1" customWidth="1"/>
    <col min="12111" max="12235" width="9.109375" style="17"/>
    <col min="12236" max="12236" width="1.6640625" style="17" customWidth="1"/>
    <col min="12237" max="12237" width="9.109375" style="17"/>
    <col min="12238" max="12238" width="64.88671875" style="17" customWidth="1"/>
    <col min="12239" max="12239" width="13.5546875" style="17" customWidth="1"/>
    <col min="12240" max="12253" width="4.6640625" style="17" customWidth="1"/>
    <col min="12254" max="12254" width="7.109375" style="17" bestFit="1" customWidth="1"/>
    <col min="12255" max="12266" width="4.6640625" style="17" customWidth="1"/>
    <col min="12267" max="12267" width="7.109375" style="17" bestFit="1" customWidth="1"/>
    <col min="12268" max="12279" width="4.6640625" style="17" customWidth="1"/>
    <col min="12280" max="12280" width="7.109375" style="17" bestFit="1" customWidth="1"/>
    <col min="12281" max="12295" width="4.6640625" style="17" customWidth="1"/>
    <col min="12296" max="12296" width="7.109375" style="17" bestFit="1" customWidth="1"/>
    <col min="12297" max="12308" width="4.6640625" style="17" customWidth="1"/>
    <col min="12309" max="12309" width="7.109375" style="17" bestFit="1" customWidth="1"/>
    <col min="12310" max="12323" width="4.6640625" style="17" customWidth="1"/>
    <col min="12324" max="12324" width="7.109375" style="17" bestFit="1" customWidth="1"/>
    <col min="12325" max="12336" width="4.6640625" style="17" customWidth="1"/>
    <col min="12337" max="12337" width="7.109375" style="17" bestFit="1" customWidth="1"/>
    <col min="12338" max="12350" width="4.6640625" style="17" customWidth="1"/>
    <col min="12351" max="12351" width="7.109375" style="17" bestFit="1" customWidth="1"/>
    <col min="12352" max="12365" width="4.6640625" style="17" customWidth="1"/>
    <col min="12366" max="12366" width="7.109375" style="17" bestFit="1" customWidth="1"/>
    <col min="12367" max="12491" width="9.109375" style="17"/>
    <col min="12492" max="12492" width="1.6640625" style="17" customWidth="1"/>
    <col min="12493" max="12493" width="9.109375" style="17"/>
    <col min="12494" max="12494" width="64.88671875" style="17" customWidth="1"/>
    <col min="12495" max="12495" width="13.5546875" style="17" customWidth="1"/>
    <col min="12496" max="12509" width="4.6640625" style="17" customWidth="1"/>
    <col min="12510" max="12510" width="7.109375" style="17" bestFit="1" customWidth="1"/>
    <col min="12511" max="12522" width="4.6640625" style="17" customWidth="1"/>
    <col min="12523" max="12523" width="7.109375" style="17" bestFit="1" customWidth="1"/>
    <col min="12524" max="12535" width="4.6640625" style="17" customWidth="1"/>
    <col min="12536" max="12536" width="7.109375" style="17" bestFit="1" customWidth="1"/>
    <col min="12537" max="12551" width="4.6640625" style="17" customWidth="1"/>
    <col min="12552" max="12552" width="7.109375" style="17" bestFit="1" customWidth="1"/>
    <col min="12553" max="12564" width="4.6640625" style="17" customWidth="1"/>
    <col min="12565" max="12565" width="7.109375" style="17" bestFit="1" customWidth="1"/>
    <col min="12566" max="12579" width="4.6640625" style="17" customWidth="1"/>
    <col min="12580" max="12580" width="7.109375" style="17" bestFit="1" customWidth="1"/>
    <col min="12581" max="12592" width="4.6640625" style="17" customWidth="1"/>
    <col min="12593" max="12593" width="7.109375" style="17" bestFit="1" customWidth="1"/>
    <col min="12594" max="12606" width="4.6640625" style="17" customWidth="1"/>
    <col min="12607" max="12607" width="7.109375" style="17" bestFit="1" customWidth="1"/>
    <col min="12608" max="12621" width="4.6640625" style="17" customWidth="1"/>
    <col min="12622" max="12622" width="7.109375" style="17" bestFit="1" customWidth="1"/>
    <col min="12623" max="12747" width="9.109375" style="17"/>
    <col min="12748" max="12748" width="1.6640625" style="17" customWidth="1"/>
    <col min="12749" max="12749" width="9.109375" style="17"/>
    <col min="12750" max="12750" width="64.88671875" style="17" customWidth="1"/>
    <col min="12751" max="12751" width="13.5546875" style="17" customWidth="1"/>
    <col min="12752" max="12765" width="4.6640625" style="17" customWidth="1"/>
    <col min="12766" max="12766" width="7.109375" style="17" bestFit="1" customWidth="1"/>
    <col min="12767" max="12778" width="4.6640625" style="17" customWidth="1"/>
    <col min="12779" max="12779" width="7.109375" style="17" bestFit="1" customWidth="1"/>
    <col min="12780" max="12791" width="4.6640625" style="17" customWidth="1"/>
    <col min="12792" max="12792" width="7.109375" style="17" bestFit="1" customWidth="1"/>
    <col min="12793" max="12807" width="4.6640625" style="17" customWidth="1"/>
    <col min="12808" max="12808" width="7.109375" style="17" bestFit="1" customWidth="1"/>
    <col min="12809" max="12820" width="4.6640625" style="17" customWidth="1"/>
    <col min="12821" max="12821" width="7.109375" style="17" bestFit="1" customWidth="1"/>
    <col min="12822" max="12835" width="4.6640625" style="17" customWidth="1"/>
    <col min="12836" max="12836" width="7.109375" style="17" bestFit="1" customWidth="1"/>
    <col min="12837" max="12848" width="4.6640625" style="17" customWidth="1"/>
    <col min="12849" max="12849" width="7.109375" style="17" bestFit="1" customWidth="1"/>
    <col min="12850" max="12862" width="4.6640625" style="17" customWidth="1"/>
    <col min="12863" max="12863" width="7.109375" style="17" bestFit="1" customWidth="1"/>
    <col min="12864" max="12877" width="4.6640625" style="17" customWidth="1"/>
    <col min="12878" max="12878" width="7.109375" style="17" bestFit="1" customWidth="1"/>
    <col min="12879" max="13003" width="9.109375" style="17"/>
    <col min="13004" max="13004" width="1.6640625" style="17" customWidth="1"/>
    <col min="13005" max="13005" width="9.109375" style="17"/>
    <col min="13006" max="13006" width="64.88671875" style="17" customWidth="1"/>
    <col min="13007" max="13007" width="13.5546875" style="17" customWidth="1"/>
    <col min="13008" max="13021" width="4.6640625" style="17" customWidth="1"/>
    <col min="13022" max="13022" width="7.109375" style="17" bestFit="1" customWidth="1"/>
    <col min="13023" max="13034" width="4.6640625" style="17" customWidth="1"/>
    <col min="13035" max="13035" width="7.109375" style="17" bestFit="1" customWidth="1"/>
    <col min="13036" max="13047" width="4.6640625" style="17" customWidth="1"/>
    <col min="13048" max="13048" width="7.109375" style="17" bestFit="1" customWidth="1"/>
    <col min="13049" max="13063" width="4.6640625" style="17" customWidth="1"/>
    <col min="13064" max="13064" width="7.109375" style="17" bestFit="1" customWidth="1"/>
    <col min="13065" max="13076" width="4.6640625" style="17" customWidth="1"/>
    <col min="13077" max="13077" width="7.109375" style="17" bestFit="1" customWidth="1"/>
    <col min="13078" max="13091" width="4.6640625" style="17" customWidth="1"/>
    <col min="13092" max="13092" width="7.109375" style="17" bestFit="1" customWidth="1"/>
    <col min="13093" max="13104" width="4.6640625" style="17" customWidth="1"/>
    <col min="13105" max="13105" width="7.109375" style="17" bestFit="1" customWidth="1"/>
    <col min="13106" max="13118" width="4.6640625" style="17" customWidth="1"/>
    <col min="13119" max="13119" width="7.109375" style="17" bestFit="1" customWidth="1"/>
    <col min="13120" max="13133" width="4.6640625" style="17" customWidth="1"/>
    <col min="13134" max="13134" width="7.109375" style="17" bestFit="1" customWidth="1"/>
    <col min="13135" max="13259" width="9.109375" style="17"/>
    <col min="13260" max="13260" width="1.6640625" style="17" customWidth="1"/>
    <col min="13261" max="13261" width="9.109375" style="17"/>
    <col min="13262" max="13262" width="64.88671875" style="17" customWidth="1"/>
    <col min="13263" max="13263" width="13.5546875" style="17" customWidth="1"/>
    <col min="13264" max="13277" width="4.6640625" style="17" customWidth="1"/>
    <col min="13278" max="13278" width="7.109375" style="17" bestFit="1" customWidth="1"/>
    <col min="13279" max="13290" width="4.6640625" style="17" customWidth="1"/>
    <col min="13291" max="13291" width="7.109375" style="17" bestFit="1" customWidth="1"/>
    <col min="13292" max="13303" width="4.6640625" style="17" customWidth="1"/>
    <col min="13304" max="13304" width="7.109375" style="17" bestFit="1" customWidth="1"/>
    <col min="13305" max="13319" width="4.6640625" style="17" customWidth="1"/>
    <col min="13320" max="13320" width="7.109375" style="17" bestFit="1" customWidth="1"/>
    <col min="13321" max="13332" width="4.6640625" style="17" customWidth="1"/>
    <col min="13333" max="13333" width="7.109375" style="17" bestFit="1" customWidth="1"/>
    <col min="13334" max="13347" width="4.6640625" style="17" customWidth="1"/>
    <col min="13348" max="13348" width="7.109375" style="17" bestFit="1" customWidth="1"/>
    <col min="13349" max="13360" width="4.6640625" style="17" customWidth="1"/>
    <col min="13361" max="13361" width="7.109375" style="17" bestFit="1" customWidth="1"/>
    <col min="13362" max="13374" width="4.6640625" style="17" customWidth="1"/>
    <col min="13375" max="13375" width="7.109375" style="17" bestFit="1" customWidth="1"/>
    <col min="13376" max="13389" width="4.6640625" style="17" customWidth="1"/>
    <col min="13390" max="13390" width="7.109375" style="17" bestFit="1" customWidth="1"/>
    <col min="13391" max="13515" width="9.109375" style="17"/>
    <col min="13516" max="13516" width="1.6640625" style="17" customWidth="1"/>
    <col min="13517" max="13517" width="9.109375" style="17"/>
    <col min="13518" max="13518" width="64.88671875" style="17" customWidth="1"/>
    <col min="13519" max="13519" width="13.5546875" style="17" customWidth="1"/>
    <col min="13520" max="13533" width="4.6640625" style="17" customWidth="1"/>
    <col min="13534" max="13534" width="7.109375" style="17" bestFit="1" customWidth="1"/>
    <col min="13535" max="13546" width="4.6640625" style="17" customWidth="1"/>
    <col min="13547" max="13547" width="7.109375" style="17" bestFit="1" customWidth="1"/>
    <col min="13548" max="13559" width="4.6640625" style="17" customWidth="1"/>
    <col min="13560" max="13560" width="7.109375" style="17" bestFit="1" customWidth="1"/>
    <col min="13561" max="13575" width="4.6640625" style="17" customWidth="1"/>
    <col min="13576" max="13576" width="7.109375" style="17" bestFit="1" customWidth="1"/>
    <col min="13577" max="13588" width="4.6640625" style="17" customWidth="1"/>
    <col min="13589" max="13589" width="7.109375" style="17" bestFit="1" customWidth="1"/>
    <col min="13590" max="13603" width="4.6640625" style="17" customWidth="1"/>
    <col min="13604" max="13604" width="7.109375" style="17" bestFit="1" customWidth="1"/>
    <col min="13605" max="13616" width="4.6640625" style="17" customWidth="1"/>
    <col min="13617" max="13617" width="7.109375" style="17" bestFit="1" customWidth="1"/>
    <col min="13618" max="13630" width="4.6640625" style="17" customWidth="1"/>
    <col min="13631" max="13631" width="7.109375" style="17" bestFit="1" customWidth="1"/>
    <col min="13632" max="13645" width="4.6640625" style="17" customWidth="1"/>
    <col min="13646" max="13646" width="7.109375" style="17" bestFit="1" customWidth="1"/>
    <col min="13647" max="13771" width="9.109375" style="17"/>
    <col min="13772" max="13772" width="1.6640625" style="17" customWidth="1"/>
    <col min="13773" max="13773" width="9.109375" style="17"/>
    <col min="13774" max="13774" width="64.88671875" style="17" customWidth="1"/>
    <col min="13775" max="13775" width="13.5546875" style="17" customWidth="1"/>
    <col min="13776" max="13789" width="4.6640625" style="17" customWidth="1"/>
    <col min="13790" max="13790" width="7.109375" style="17" bestFit="1" customWidth="1"/>
    <col min="13791" max="13802" width="4.6640625" style="17" customWidth="1"/>
    <col min="13803" max="13803" width="7.109375" style="17" bestFit="1" customWidth="1"/>
    <col min="13804" max="13815" width="4.6640625" style="17" customWidth="1"/>
    <col min="13816" max="13816" width="7.109375" style="17" bestFit="1" customWidth="1"/>
    <col min="13817" max="13831" width="4.6640625" style="17" customWidth="1"/>
    <col min="13832" max="13832" width="7.109375" style="17" bestFit="1" customWidth="1"/>
    <col min="13833" max="13844" width="4.6640625" style="17" customWidth="1"/>
    <col min="13845" max="13845" width="7.109375" style="17" bestFit="1" customWidth="1"/>
    <col min="13846" max="13859" width="4.6640625" style="17" customWidth="1"/>
    <col min="13860" max="13860" width="7.109375" style="17" bestFit="1" customWidth="1"/>
    <col min="13861" max="13872" width="4.6640625" style="17" customWidth="1"/>
    <col min="13873" max="13873" width="7.109375" style="17" bestFit="1" customWidth="1"/>
    <col min="13874" max="13886" width="4.6640625" style="17" customWidth="1"/>
    <col min="13887" max="13887" width="7.109375" style="17" bestFit="1" customWidth="1"/>
    <col min="13888" max="13901" width="4.6640625" style="17" customWidth="1"/>
    <col min="13902" max="13902" width="7.109375" style="17" bestFit="1" customWidth="1"/>
    <col min="13903" max="14027" width="9.109375" style="17"/>
    <col min="14028" max="14028" width="1.6640625" style="17" customWidth="1"/>
    <col min="14029" max="14029" width="9.109375" style="17"/>
    <col min="14030" max="14030" width="64.88671875" style="17" customWidth="1"/>
    <col min="14031" max="14031" width="13.5546875" style="17" customWidth="1"/>
    <col min="14032" max="14045" width="4.6640625" style="17" customWidth="1"/>
    <col min="14046" max="14046" width="7.109375" style="17" bestFit="1" customWidth="1"/>
    <col min="14047" max="14058" width="4.6640625" style="17" customWidth="1"/>
    <col min="14059" max="14059" width="7.109375" style="17" bestFit="1" customWidth="1"/>
    <col min="14060" max="14071" width="4.6640625" style="17" customWidth="1"/>
    <col min="14072" max="14072" width="7.109375" style="17" bestFit="1" customWidth="1"/>
    <col min="14073" max="14087" width="4.6640625" style="17" customWidth="1"/>
    <col min="14088" max="14088" width="7.109375" style="17" bestFit="1" customWidth="1"/>
    <col min="14089" max="14100" width="4.6640625" style="17" customWidth="1"/>
    <col min="14101" max="14101" width="7.109375" style="17" bestFit="1" customWidth="1"/>
    <col min="14102" max="14115" width="4.6640625" style="17" customWidth="1"/>
    <col min="14116" max="14116" width="7.109375" style="17" bestFit="1" customWidth="1"/>
    <col min="14117" max="14128" width="4.6640625" style="17" customWidth="1"/>
    <col min="14129" max="14129" width="7.109375" style="17" bestFit="1" customWidth="1"/>
    <col min="14130" max="14142" width="4.6640625" style="17" customWidth="1"/>
    <col min="14143" max="14143" width="7.109375" style="17" bestFit="1" customWidth="1"/>
    <col min="14144" max="14157" width="4.6640625" style="17" customWidth="1"/>
    <col min="14158" max="14158" width="7.109375" style="17" bestFit="1" customWidth="1"/>
    <col min="14159" max="14283" width="9.109375" style="17"/>
    <col min="14284" max="14284" width="1.6640625" style="17" customWidth="1"/>
    <col min="14285" max="14285" width="9.109375" style="17"/>
    <col min="14286" max="14286" width="64.88671875" style="17" customWidth="1"/>
    <col min="14287" max="14287" width="13.5546875" style="17" customWidth="1"/>
    <col min="14288" max="14301" width="4.6640625" style="17" customWidth="1"/>
    <col min="14302" max="14302" width="7.109375" style="17" bestFit="1" customWidth="1"/>
    <col min="14303" max="14314" width="4.6640625" style="17" customWidth="1"/>
    <col min="14315" max="14315" width="7.109375" style="17" bestFit="1" customWidth="1"/>
    <col min="14316" max="14327" width="4.6640625" style="17" customWidth="1"/>
    <col min="14328" max="14328" width="7.109375" style="17" bestFit="1" customWidth="1"/>
    <col min="14329" max="14343" width="4.6640625" style="17" customWidth="1"/>
    <col min="14344" max="14344" width="7.109375" style="17" bestFit="1" customWidth="1"/>
    <col min="14345" max="14356" width="4.6640625" style="17" customWidth="1"/>
    <col min="14357" max="14357" width="7.109375" style="17" bestFit="1" customWidth="1"/>
    <col min="14358" max="14371" width="4.6640625" style="17" customWidth="1"/>
    <col min="14372" max="14372" width="7.109375" style="17" bestFit="1" customWidth="1"/>
    <col min="14373" max="14384" width="4.6640625" style="17" customWidth="1"/>
    <col min="14385" max="14385" width="7.109375" style="17" bestFit="1" customWidth="1"/>
    <col min="14386" max="14398" width="4.6640625" style="17" customWidth="1"/>
    <col min="14399" max="14399" width="7.109375" style="17" bestFit="1" customWidth="1"/>
    <col min="14400" max="14413" width="4.6640625" style="17" customWidth="1"/>
    <col min="14414" max="14414" width="7.109375" style="17" bestFit="1" customWidth="1"/>
    <col min="14415" max="14539" width="9.109375" style="17"/>
    <col min="14540" max="14540" width="1.6640625" style="17" customWidth="1"/>
    <col min="14541" max="14541" width="9.109375" style="17"/>
    <col min="14542" max="14542" width="64.88671875" style="17" customWidth="1"/>
    <col min="14543" max="14543" width="13.5546875" style="17" customWidth="1"/>
    <col min="14544" max="14557" width="4.6640625" style="17" customWidth="1"/>
    <col min="14558" max="14558" width="7.109375" style="17" bestFit="1" customWidth="1"/>
    <col min="14559" max="14570" width="4.6640625" style="17" customWidth="1"/>
    <col min="14571" max="14571" width="7.109375" style="17" bestFit="1" customWidth="1"/>
    <col min="14572" max="14583" width="4.6640625" style="17" customWidth="1"/>
    <col min="14584" max="14584" width="7.109375" style="17" bestFit="1" customWidth="1"/>
    <col min="14585" max="14599" width="4.6640625" style="17" customWidth="1"/>
    <col min="14600" max="14600" width="7.109375" style="17" bestFit="1" customWidth="1"/>
    <col min="14601" max="14612" width="4.6640625" style="17" customWidth="1"/>
    <col min="14613" max="14613" width="7.109375" style="17" bestFit="1" customWidth="1"/>
    <col min="14614" max="14627" width="4.6640625" style="17" customWidth="1"/>
    <col min="14628" max="14628" width="7.109375" style="17" bestFit="1" customWidth="1"/>
    <col min="14629" max="14640" width="4.6640625" style="17" customWidth="1"/>
    <col min="14641" max="14641" width="7.109375" style="17" bestFit="1" customWidth="1"/>
    <col min="14642" max="14654" width="4.6640625" style="17" customWidth="1"/>
    <col min="14655" max="14655" width="7.109375" style="17" bestFit="1" customWidth="1"/>
    <col min="14656" max="14669" width="4.6640625" style="17" customWidth="1"/>
    <col min="14670" max="14670" width="7.109375" style="17" bestFit="1" customWidth="1"/>
    <col min="14671" max="14795" width="9.109375" style="17"/>
    <col min="14796" max="14796" width="1.6640625" style="17" customWidth="1"/>
    <col min="14797" max="14797" width="9.109375" style="17"/>
    <col min="14798" max="14798" width="64.88671875" style="17" customWidth="1"/>
    <col min="14799" max="14799" width="13.5546875" style="17" customWidth="1"/>
    <col min="14800" max="14813" width="4.6640625" style="17" customWidth="1"/>
    <col min="14814" max="14814" width="7.109375" style="17" bestFit="1" customWidth="1"/>
    <col min="14815" max="14826" width="4.6640625" style="17" customWidth="1"/>
    <col min="14827" max="14827" width="7.109375" style="17" bestFit="1" customWidth="1"/>
    <col min="14828" max="14839" width="4.6640625" style="17" customWidth="1"/>
    <col min="14840" max="14840" width="7.109375" style="17" bestFit="1" customWidth="1"/>
    <col min="14841" max="14855" width="4.6640625" style="17" customWidth="1"/>
    <col min="14856" max="14856" width="7.109375" style="17" bestFit="1" customWidth="1"/>
    <col min="14857" max="14868" width="4.6640625" style="17" customWidth="1"/>
    <col min="14869" max="14869" width="7.109375" style="17" bestFit="1" customWidth="1"/>
    <col min="14870" max="14883" width="4.6640625" style="17" customWidth="1"/>
    <col min="14884" max="14884" width="7.109375" style="17" bestFit="1" customWidth="1"/>
    <col min="14885" max="14896" width="4.6640625" style="17" customWidth="1"/>
    <col min="14897" max="14897" width="7.109375" style="17" bestFit="1" customWidth="1"/>
    <col min="14898" max="14910" width="4.6640625" style="17" customWidth="1"/>
    <col min="14911" max="14911" width="7.109375" style="17" bestFit="1" customWidth="1"/>
    <col min="14912" max="14925" width="4.6640625" style="17" customWidth="1"/>
    <col min="14926" max="14926" width="7.109375" style="17" bestFit="1" customWidth="1"/>
    <col min="14927" max="15051" width="9.109375" style="17"/>
    <col min="15052" max="15052" width="1.6640625" style="17" customWidth="1"/>
    <col min="15053" max="15053" width="9.109375" style="17"/>
    <col min="15054" max="15054" width="64.88671875" style="17" customWidth="1"/>
    <col min="15055" max="15055" width="13.5546875" style="17" customWidth="1"/>
    <col min="15056" max="15069" width="4.6640625" style="17" customWidth="1"/>
    <col min="15070" max="15070" width="7.109375" style="17" bestFit="1" customWidth="1"/>
    <col min="15071" max="15082" width="4.6640625" style="17" customWidth="1"/>
    <col min="15083" max="15083" width="7.109375" style="17" bestFit="1" customWidth="1"/>
    <col min="15084" max="15095" width="4.6640625" style="17" customWidth="1"/>
    <col min="15096" max="15096" width="7.109375" style="17" bestFit="1" customWidth="1"/>
    <col min="15097" max="15111" width="4.6640625" style="17" customWidth="1"/>
    <col min="15112" max="15112" width="7.109375" style="17" bestFit="1" customWidth="1"/>
    <col min="15113" max="15124" width="4.6640625" style="17" customWidth="1"/>
    <col min="15125" max="15125" width="7.109375" style="17" bestFit="1" customWidth="1"/>
    <col min="15126" max="15139" width="4.6640625" style="17" customWidth="1"/>
    <col min="15140" max="15140" width="7.109375" style="17" bestFit="1" customWidth="1"/>
    <col min="15141" max="15152" width="4.6640625" style="17" customWidth="1"/>
    <col min="15153" max="15153" width="7.109375" style="17" bestFit="1" customWidth="1"/>
    <col min="15154" max="15166" width="4.6640625" style="17" customWidth="1"/>
    <col min="15167" max="15167" width="7.109375" style="17" bestFit="1" customWidth="1"/>
    <col min="15168" max="15181" width="4.6640625" style="17" customWidth="1"/>
    <col min="15182" max="15182" width="7.109375" style="17" bestFit="1" customWidth="1"/>
    <col min="15183" max="15307" width="9.109375" style="17"/>
    <col min="15308" max="15308" width="1.6640625" style="17" customWidth="1"/>
    <col min="15309" max="15309" width="9.109375" style="17"/>
    <col min="15310" max="15310" width="64.88671875" style="17" customWidth="1"/>
    <col min="15311" max="15311" width="13.5546875" style="17" customWidth="1"/>
    <col min="15312" max="15325" width="4.6640625" style="17" customWidth="1"/>
    <col min="15326" max="15326" width="7.109375" style="17" bestFit="1" customWidth="1"/>
    <col min="15327" max="15338" width="4.6640625" style="17" customWidth="1"/>
    <col min="15339" max="15339" width="7.109375" style="17" bestFit="1" customWidth="1"/>
    <col min="15340" max="15351" width="4.6640625" style="17" customWidth="1"/>
    <col min="15352" max="15352" width="7.109375" style="17" bestFit="1" customWidth="1"/>
    <col min="15353" max="15367" width="4.6640625" style="17" customWidth="1"/>
    <col min="15368" max="15368" width="7.109375" style="17" bestFit="1" customWidth="1"/>
    <col min="15369" max="15380" width="4.6640625" style="17" customWidth="1"/>
    <col min="15381" max="15381" width="7.109375" style="17" bestFit="1" customWidth="1"/>
    <col min="15382" max="15395" width="4.6640625" style="17" customWidth="1"/>
    <col min="15396" max="15396" width="7.109375" style="17" bestFit="1" customWidth="1"/>
    <col min="15397" max="15408" width="4.6640625" style="17" customWidth="1"/>
    <col min="15409" max="15409" width="7.109375" style="17" bestFit="1" customWidth="1"/>
    <col min="15410" max="15422" width="4.6640625" style="17" customWidth="1"/>
    <col min="15423" max="15423" width="7.109375" style="17" bestFit="1" customWidth="1"/>
    <col min="15424" max="15437" width="4.6640625" style="17" customWidth="1"/>
    <col min="15438" max="15438" width="7.109375" style="17" bestFit="1" customWidth="1"/>
    <col min="15439" max="15563" width="9.109375" style="17"/>
    <col min="15564" max="15564" width="1.6640625" style="17" customWidth="1"/>
    <col min="15565" max="15565" width="9.109375" style="17"/>
    <col min="15566" max="15566" width="64.88671875" style="17" customWidth="1"/>
    <col min="15567" max="15567" width="13.5546875" style="17" customWidth="1"/>
    <col min="15568" max="15581" width="4.6640625" style="17" customWidth="1"/>
    <col min="15582" max="15582" width="7.109375" style="17" bestFit="1" customWidth="1"/>
    <col min="15583" max="15594" width="4.6640625" style="17" customWidth="1"/>
    <col min="15595" max="15595" width="7.109375" style="17" bestFit="1" customWidth="1"/>
    <col min="15596" max="15607" width="4.6640625" style="17" customWidth="1"/>
    <col min="15608" max="15608" width="7.109375" style="17" bestFit="1" customWidth="1"/>
    <col min="15609" max="15623" width="4.6640625" style="17" customWidth="1"/>
    <col min="15624" max="15624" width="7.109375" style="17" bestFit="1" customWidth="1"/>
    <col min="15625" max="15636" width="4.6640625" style="17" customWidth="1"/>
    <col min="15637" max="15637" width="7.109375" style="17" bestFit="1" customWidth="1"/>
    <col min="15638" max="15651" width="4.6640625" style="17" customWidth="1"/>
    <col min="15652" max="15652" width="7.109375" style="17" bestFit="1" customWidth="1"/>
    <col min="15653" max="15664" width="4.6640625" style="17" customWidth="1"/>
    <col min="15665" max="15665" width="7.109375" style="17" bestFit="1" customWidth="1"/>
    <col min="15666" max="15678" width="4.6640625" style="17" customWidth="1"/>
    <col min="15679" max="15679" width="7.109375" style="17" bestFit="1" customWidth="1"/>
    <col min="15680" max="15693" width="4.6640625" style="17" customWidth="1"/>
    <col min="15694" max="15694" width="7.109375" style="17" bestFit="1" customWidth="1"/>
    <col min="15695" max="15819" width="9.109375" style="17"/>
    <col min="15820" max="15820" width="1.6640625" style="17" customWidth="1"/>
    <col min="15821" max="15821" width="9.109375" style="17"/>
    <col min="15822" max="15822" width="64.88671875" style="17" customWidth="1"/>
    <col min="15823" max="15823" width="13.5546875" style="17" customWidth="1"/>
    <col min="15824" max="15837" width="4.6640625" style="17" customWidth="1"/>
    <col min="15838" max="15838" width="7.109375" style="17" bestFit="1" customWidth="1"/>
    <col min="15839" max="15850" width="4.6640625" style="17" customWidth="1"/>
    <col min="15851" max="15851" width="7.109375" style="17" bestFit="1" customWidth="1"/>
    <col min="15852" max="15863" width="4.6640625" style="17" customWidth="1"/>
    <col min="15864" max="15864" width="7.109375" style="17" bestFit="1" customWidth="1"/>
    <col min="15865" max="15879" width="4.6640625" style="17" customWidth="1"/>
    <col min="15880" max="15880" width="7.109375" style="17" bestFit="1" customWidth="1"/>
    <col min="15881" max="15892" width="4.6640625" style="17" customWidth="1"/>
    <col min="15893" max="15893" width="7.109375" style="17" bestFit="1" customWidth="1"/>
    <col min="15894" max="15907" width="4.6640625" style="17" customWidth="1"/>
    <col min="15908" max="15908" width="7.109375" style="17" bestFit="1" customWidth="1"/>
    <col min="15909" max="15920" width="4.6640625" style="17" customWidth="1"/>
    <col min="15921" max="15921" width="7.109375" style="17" bestFit="1" customWidth="1"/>
    <col min="15922" max="15934" width="4.6640625" style="17" customWidth="1"/>
    <col min="15935" max="15935" width="7.109375" style="17" bestFit="1" customWidth="1"/>
    <col min="15936" max="15949" width="4.6640625" style="17" customWidth="1"/>
    <col min="15950" max="15950" width="7.109375" style="17" bestFit="1" customWidth="1"/>
    <col min="15951" max="16075" width="9.109375" style="17"/>
    <col min="16076" max="16076" width="1.6640625" style="17" customWidth="1"/>
    <col min="16077" max="16077" width="9.109375" style="17"/>
    <col min="16078" max="16078" width="64.88671875" style="17" customWidth="1"/>
    <col min="16079" max="16079" width="13.5546875" style="17" customWidth="1"/>
    <col min="16080" max="16093" width="4.6640625" style="17" customWidth="1"/>
    <col min="16094" max="16094" width="7.109375" style="17" bestFit="1" customWidth="1"/>
    <col min="16095" max="16106" width="4.6640625" style="17" customWidth="1"/>
    <col min="16107" max="16107" width="7.109375" style="17" bestFit="1" customWidth="1"/>
    <col min="16108" max="16119" width="4.6640625" style="17" customWidth="1"/>
    <col min="16120" max="16120" width="7.109375" style="17" bestFit="1" customWidth="1"/>
    <col min="16121" max="16135" width="4.6640625" style="17" customWidth="1"/>
    <col min="16136" max="16136" width="7.109375" style="17" bestFit="1" customWidth="1"/>
    <col min="16137" max="16148" width="4.6640625" style="17" customWidth="1"/>
    <col min="16149" max="16149" width="7.109375" style="17" bestFit="1" customWidth="1"/>
    <col min="16150" max="16163" width="4.6640625" style="17" customWidth="1"/>
    <col min="16164" max="16164" width="7.109375" style="17" bestFit="1" customWidth="1"/>
    <col min="16165" max="16176" width="4.6640625" style="17" customWidth="1"/>
    <col min="16177" max="16177" width="7.109375" style="17" bestFit="1" customWidth="1"/>
    <col min="16178" max="16190" width="4.6640625" style="17" customWidth="1"/>
    <col min="16191" max="16191" width="7.109375" style="17" bestFit="1" customWidth="1"/>
    <col min="16192" max="16205" width="4.6640625" style="17" customWidth="1"/>
    <col min="16206" max="16206" width="7.109375" style="17" bestFit="1" customWidth="1"/>
    <col min="16207" max="16352" width="9.109375" style="17"/>
    <col min="16353" max="16384" width="9.109375" style="17" customWidth="1"/>
  </cols>
  <sheetData>
    <row r="1" spans="1:97" s="15" customFormat="1" ht="15" customHeight="1" thickBot="1" x14ac:dyDescent="0.3">
      <c r="A1" s="45"/>
      <c r="B1" s="46"/>
      <c r="C1" s="47"/>
      <c r="D1" s="48"/>
      <c r="E1" s="387" t="s">
        <v>10</v>
      </c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8"/>
      <c r="X1" s="411" t="s">
        <v>11</v>
      </c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8"/>
      <c r="AP1" s="411" t="s">
        <v>157</v>
      </c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8"/>
      <c r="BG1" s="411" t="s">
        <v>12</v>
      </c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8"/>
      <c r="CA1" s="387" t="s">
        <v>65</v>
      </c>
      <c r="CB1" s="387"/>
      <c r="CC1" s="387"/>
      <c r="CD1" s="387"/>
      <c r="CE1" s="387"/>
      <c r="CF1" s="387"/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8"/>
    </row>
    <row r="2" spans="1:97" ht="27.75" customHeight="1" x14ac:dyDescent="0.3">
      <c r="A2" s="16"/>
      <c r="B2" s="397" t="s">
        <v>166</v>
      </c>
      <c r="C2" s="398"/>
      <c r="D2" s="401" t="s">
        <v>0</v>
      </c>
      <c r="E2" s="393" t="s">
        <v>1</v>
      </c>
      <c r="F2" s="393"/>
      <c r="G2" s="393"/>
      <c r="H2" s="393"/>
      <c r="I2" s="403" t="s">
        <v>2</v>
      </c>
      <c r="J2" s="403"/>
      <c r="K2" s="403"/>
      <c r="L2" s="403"/>
      <c r="M2" s="403"/>
      <c r="N2" s="403"/>
      <c r="O2" s="403"/>
      <c r="P2" s="403"/>
      <c r="Q2" s="404" t="s">
        <v>3</v>
      </c>
      <c r="R2" s="404"/>
      <c r="S2" s="404"/>
      <c r="T2" s="404"/>
      <c r="U2" s="404"/>
      <c r="V2" s="404"/>
      <c r="W2" s="34"/>
      <c r="X2" s="394" t="s">
        <v>1</v>
      </c>
      <c r="Y2" s="395"/>
      <c r="Z2" s="395"/>
      <c r="AA2" s="396"/>
      <c r="AB2" s="403" t="s">
        <v>2</v>
      </c>
      <c r="AC2" s="403"/>
      <c r="AD2" s="403"/>
      <c r="AE2" s="403"/>
      <c r="AF2" s="403"/>
      <c r="AG2" s="403"/>
      <c r="AH2" s="403"/>
      <c r="AI2" s="404" t="s">
        <v>3</v>
      </c>
      <c r="AJ2" s="404"/>
      <c r="AK2" s="404"/>
      <c r="AL2" s="404"/>
      <c r="AM2" s="404"/>
      <c r="AN2" s="263"/>
      <c r="AO2" s="35"/>
      <c r="AP2" s="395" t="s">
        <v>1</v>
      </c>
      <c r="AQ2" s="395"/>
      <c r="AR2" s="395"/>
      <c r="AS2" s="396"/>
      <c r="AT2" s="403" t="s">
        <v>2</v>
      </c>
      <c r="AU2" s="403"/>
      <c r="AV2" s="403"/>
      <c r="AW2" s="403"/>
      <c r="AX2" s="403"/>
      <c r="AY2" s="403"/>
      <c r="AZ2" s="403"/>
      <c r="BA2" s="412" t="s">
        <v>3</v>
      </c>
      <c r="BB2" s="412"/>
      <c r="BC2" s="412"/>
      <c r="BD2" s="412"/>
      <c r="BE2" s="412"/>
      <c r="BF2" s="35"/>
      <c r="BG2" s="394" t="s">
        <v>1</v>
      </c>
      <c r="BH2" s="395"/>
      <c r="BI2" s="395"/>
      <c r="BJ2" s="395"/>
      <c r="BK2" s="403" t="s">
        <v>2</v>
      </c>
      <c r="BL2" s="403"/>
      <c r="BM2" s="403"/>
      <c r="BN2" s="403"/>
      <c r="BO2" s="403"/>
      <c r="BP2" s="403"/>
      <c r="BQ2" s="403"/>
      <c r="BR2" s="403"/>
      <c r="BS2" s="403"/>
      <c r="BT2" s="412" t="s">
        <v>3</v>
      </c>
      <c r="BU2" s="412"/>
      <c r="BV2" s="412"/>
      <c r="BW2" s="412"/>
      <c r="BX2" s="412"/>
      <c r="BY2" s="412"/>
      <c r="BZ2" s="35"/>
      <c r="CA2" s="395" t="s">
        <v>1</v>
      </c>
      <c r="CB2" s="395"/>
      <c r="CC2" s="395"/>
      <c r="CD2" s="396"/>
      <c r="CE2" s="403" t="s">
        <v>2</v>
      </c>
      <c r="CF2" s="403"/>
      <c r="CG2" s="403"/>
      <c r="CH2" s="403"/>
      <c r="CI2" s="403"/>
      <c r="CJ2" s="403"/>
      <c r="CK2" s="403"/>
      <c r="CL2" s="412" t="s">
        <v>3</v>
      </c>
      <c r="CM2" s="412"/>
      <c r="CN2" s="412"/>
      <c r="CO2" s="412"/>
      <c r="CP2" s="412"/>
      <c r="CQ2" s="412"/>
      <c r="CR2" s="35"/>
    </row>
    <row r="3" spans="1:97" s="44" customFormat="1" ht="153" customHeight="1" thickBot="1" x14ac:dyDescent="0.35">
      <c r="A3" s="41"/>
      <c r="B3" s="399"/>
      <c r="C3" s="400"/>
      <c r="D3" s="402"/>
      <c r="E3" s="168" t="s">
        <v>161</v>
      </c>
      <c r="F3" s="168" t="s">
        <v>28</v>
      </c>
      <c r="G3" s="168" t="s">
        <v>29</v>
      </c>
      <c r="H3" s="187"/>
      <c r="I3" s="168" t="s">
        <v>30</v>
      </c>
      <c r="J3" s="168" t="s">
        <v>31</v>
      </c>
      <c r="K3" s="168" t="s">
        <v>32</v>
      </c>
      <c r="L3" s="168" t="s">
        <v>33</v>
      </c>
      <c r="M3" s="168" t="s">
        <v>34</v>
      </c>
      <c r="N3" s="168" t="s">
        <v>13</v>
      </c>
      <c r="O3" s="168" t="s">
        <v>35</v>
      </c>
      <c r="P3" s="209"/>
      <c r="Q3" s="168" t="s">
        <v>36</v>
      </c>
      <c r="R3" s="168" t="s">
        <v>162</v>
      </c>
      <c r="S3" s="168" t="s">
        <v>38</v>
      </c>
      <c r="T3" s="168" t="s">
        <v>163</v>
      </c>
      <c r="U3" s="168" t="s">
        <v>7</v>
      </c>
      <c r="V3" s="254"/>
      <c r="W3" s="42"/>
      <c r="X3" s="169" t="s">
        <v>39</v>
      </c>
      <c r="Y3" s="168" t="s">
        <v>40</v>
      </c>
      <c r="Z3" s="168" t="s">
        <v>41</v>
      </c>
      <c r="AA3" s="187"/>
      <c r="AB3" s="168" t="s">
        <v>42</v>
      </c>
      <c r="AC3" s="168" t="s">
        <v>43</v>
      </c>
      <c r="AD3" s="168" t="s">
        <v>44</v>
      </c>
      <c r="AE3" s="168" t="s">
        <v>13</v>
      </c>
      <c r="AF3" s="168" t="s">
        <v>160</v>
      </c>
      <c r="AG3" s="168" t="s">
        <v>35</v>
      </c>
      <c r="AH3" s="209"/>
      <c r="AI3" s="168" t="s">
        <v>45</v>
      </c>
      <c r="AJ3" s="168" t="s">
        <v>46</v>
      </c>
      <c r="AK3" s="168" t="s">
        <v>47</v>
      </c>
      <c r="AL3" s="168" t="s">
        <v>163</v>
      </c>
      <c r="AM3" s="168" t="s">
        <v>7</v>
      </c>
      <c r="AN3" s="254"/>
      <c r="AO3" s="43"/>
      <c r="AP3" s="170" t="s">
        <v>48</v>
      </c>
      <c r="AQ3" s="168" t="s">
        <v>49</v>
      </c>
      <c r="AR3" s="168" t="s">
        <v>50</v>
      </c>
      <c r="AS3" s="187"/>
      <c r="AT3" s="168" t="s">
        <v>51</v>
      </c>
      <c r="AU3" s="168" t="s">
        <v>52</v>
      </c>
      <c r="AV3" s="168" t="s">
        <v>53</v>
      </c>
      <c r="AW3" s="168" t="s">
        <v>13</v>
      </c>
      <c r="AX3" s="168" t="s">
        <v>14</v>
      </c>
      <c r="AY3" s="168" t="s">
        <v>35</v>
      </c>
      <c r="AZ3" s="209"/>
      <c r="BA3" s="168" t="s">
        <v>37</v>
      </c>
      <c r="BB3" s="168" t="s">
        <v>54</v>
      </c>
      <c r="BC3" s="168" t="s">
        <v>163</v>
      </c>
      <c r="BD3" s="168" t="s">
        <v>7</v>
      </c>
      <c r="BE3" s="254"/>
      <c r="BF3" s="43"/>
      <c r="BG3" s="169" t="s">
        <v>55</v>
      </c>
      <c r="BH3" s="168" t="s">
        <v>56</v>
      </c>
      <c r="BI3" s="168" t="s">
        <v>57</v>
      </c>
      <c r="BJ3" s="187"/>
      <c r="BK3" s="168" t="s">
        <v>58</v>
      </c>
      <c r="BL3" s="168" t="s">
        <v>59</v>
      </c>
      <c r="BM3" s="168" t="s">
        <v>60</v>
      </c>
      <c r="BN3" s="168" t="s">
        <v>61</v>
      </c>
      <c r="BO3" s="168" t="s">
        <v>62</v>
      </c>
      <c r="BP3" s="168" t="s">
        <v>158</v>
      </c>
      <c r="BQ3" s="168" t="s">
        <v>13</v>
      </c>
      <c r="BR3" s="168" t="s">
        <v>35</v>
      </c>
      <c r="BS3" s="209"/>
      <c r="BT3" s="168" t="s">
        <v>63</v>
      </c>
      <c r="BU3" s="168" t="s">
        <v>33</v>
      </c>
      <c r="BV3" s="168" t="s">
        <v>64</v>
      </c>
      <c r="BW3" s="168" t="s">
        <v>163</v>
      </c>
      <c r="BX3" s="168" t="s">
        <v>7</v>
      </c>
      <c r="BY3" s="254"/>
      <c r="BZ3" s="43"/>
      <c r="CA3" s="170" t="s">
        <v>66</v>
      </c>
      <c r="CB3" s="168" t="s">
        <v>67</v>
      </c>
      <c r="CC3" s="168" t="s">
        <v>68</v>
      </c>
      <c r="CD3" s="187"/>
      <c r="CE3" s="168" t="s">
        <v>69</v>
      </c>
      <c r="CF3" s="168" t="s">
        <v>70</v>
      </c>
      <c r="CG3" s="168" t="s">
        <v>71</v>
      </c>
      <c r="CH3" s="168" t="s">
        <v>72</v>
      </c>
      <c r="CI3" s="168" t="s">
        <v>13</v>
      </c>
      <c r="CJ3" s="168" t="s">
        <v>35</v>
      </c>
      <c r="CK3" s="209"/>
      <c r="CL3" s="168" t="s">
        <v>73</v>
      </c>
      <c r="CM3" s="168" t="s">
        <v>37</v>
      </c>
      <c r="CN3" s="168" t="s">
        <v>74</v>
      </c>
      <c r="CO3" s="168" t="s">
        <v>163</v>
      </c>
      <c r="CP3" s="168" t="s">
        <v>7</v>
      </c>
      <c r="CQ3" s="254"/>
      <c r="CR3" s="43"/>
    </row>
    <row r="4" spans="1:97" s="44" customFormat="1" ht="14.25" customHeight="1" x14ac:dyDescent="0.3">
      <c r="A4" s="420" t="s">
        <v>91</v>
      </c>
      <c r="B4" s="405" t="s">
        <v>5</v>
      </c>
      <c r="C4" s="407" t="s">
        <v>149</v>
      </c>
      <c r="D4" s="97" t="s">
        <v>8</v>
      </c>
      <c r="E4" s="98"/>
      <c r="F4" s="99"/>
      <c r="G4" s="99"/>
      <c r="H4" s="188"/>
      <c r="I4" s="98"/>
      <c r="J4" s="99"/>
      <c r="K4" s="99"/>
      <c r="L4" s="99"/>
      <c r="M4" s="99"/>
      <c r="N4" s="99"/>
      <c r="O4" s="99"/>
      <c r="P4" s="210"/>
      <c r="Q4" s="99"/>
      <c r="R4" s="99"/>
      <c r="S4" s="99"/>
      <c r="T4" s="99"/>
      <c r="U4" s="99"/>
      <c r="V4" s="255"/>
      <c r="W4" s="100" t="s">
        <v>9</v>
      </c>
      <c r="X4" s="98"/>
      <c r="Y4" s="99"/>
      <c r="Z4" s="101"/>
      <c r="AA4" s="197"/>
      <c r="AB4" s="98"/>
      <c r="AC4" s="99"/>
      <c r="AD4" s="99"/>
      <c r="AE4" s="99"/>
      <c r="AF4" s="99"/>
      <c r="AG4" s="99"/>
      <c r="AH4" s="218"/>
      <c r="AI4" s="99"/>
      <c r="AJ4" s="99"/>
      <c r="AK4" s="99"/>
      <c r="AL4" s="99"/>
      <c r="AM4" s="99"/>
      <c r="AN4" s="264"/>
      <c r="AO4" s="102" t="s">
        <v>9</v>
      </c>
      <c r="AP4" s="98"/>
      <c r="AQ4" s="99"/>
      <c r="AR4" s="99"/>
      <c r="AS4" s="197"/>
      <c r="AT4" s="98"/>
      <c r="AU4" s="99"/>
      <c r="AV4" s="99"/>
      <c r="AW4" s="99"/>
      <c r="AX4" s="99"/>
      <c r="AY4" s="99"/>
      <c r="AZ4" s="218"/>
      <c r="BA4" s="99"/>
      <c r="BB4" s="99"/>
      <c r="BC4" s="99"/>
      <c r="BD4" s="99"/>
      <c r="BE4" s="264"/>
      <c r="BF4" s="102" t="s">
        <v>9</v>
      </c>
      <c r="BG4" s="98"/>
      <c r="BH4" s="99"/>
      <c r="BI4" s="99"/>
      <c r="BJ4" s="205"/>
      <c r="BK4" s="99"/>
      <c r="BL4" s="99"/>
      <c r="BM4" s="99"/>
      <c r="BN4" s="99"/>
      <c r="BO4" s="99"/>
      <c r="BP4" s="99"/>
      <c r="BQ4" s="99"/>
      <c r="BR4" s="99"/>
      <c r="BS4" s="218"/>
      <c r="BT4" s="99"/>
      <c r="BU4" s="99"/>
      <c r="BV4" s="99"/>
      <c r="BW4" s="99"/>
      <c r="BX4" s="99"/>
      <c r="BY4" s="264"/>
      <c r="BZ4" s="103" t="s">
        <v>9</v>
      </c>
      <c r="CA4" s="99"/>
      <c r="CB4" s="99"/>
      <c r="CC4" s="99"/>
      <c r="CD4" s="197"/>
      <c r="CE4" s="98"/>
      <c r="CF4" s="99"/>
      <c r="CG4" s="99"/>
      <c r="CH4" s="99"/>
      <c r="CI4" s="99"/>
      <c r="CJ4" s="99"/>
      <c r="CK4" s="218"/>
      <c r="CL4" s="99"/>
      <c r="CM4" s="99"/>
      <c r="CN4" s="99"/>
      <c r="CO4" s="99"/>
      <c r="CP4" s="99"/>
      <c r="CQ4" s="264"/>
      <c r="CR4" s="102" t="s">
        <v>9</v>
      </c>
    </row>
    <row r="5" spans="1:97" s="107" customFormat="1" ht="16.5" customHeight="1" thickBot="1" x14ac:dyDescent="0.35">
      <c r="A5" s="421"/>
      <c r="B5" s="406"/>
      <c r="C5" s="408"/>
      <c r="D5" s="268"/>
      <c r="E5" s="104"/>
      <c r="F5" s="105"/>
      <c r="G5" s="105"/>
      <c r="H5" s="189"/>
      <c r="I5" s="104"/>
      <c r="J5" s="105"/>
      <c r="K5" s="105"/>
      <c r="L5" s="105"/>
      <c r="M5" s="105"/>
      <c r="N5" s="105"/>
      <c r="O5" s="105"/>
      <c r="P5" s="211"/>
      <c r="Q5" s="105"/>
      <c r="R5" s="105"/>
      <c r="S5" s="105"/>
      <c r="T5" s="105"/>
      <c r="U5" s="105"/>
      <c r="V5" s="256"/>
      <c r="W5" s="285"/>
      <c r="X5" s="104"/>
      <c r="Y5" s="105"/>
      <c r="Z5" s="106"/>
      <c r="AA5" s="198"/>
      <c r="AB5" s="104"/>
      <c r="AC5" s="105"/>
      <c r="AD5" s="105"/>
      <c r="AE5" s="105"/>
      <c r="AF5" s="105"/>
      <c r="AG5" s="105"/>
      <c r="AH5" s="219"/>
      <c r="AI5" s="105"/>
      <c r="AJ5" s="105"/>
      <c r="AK5" s="105"/>
      <c r="AL5" s="105"/>
      <c r="AM5" s="105"/>
      <c r="AN5" s="265"/>
      <c r="AO5" s="286"/>
      <c r="AP5" s="104"/>
      <c r="AQ5" s="105"/>
      <c r="AR5" s="105"/>
      <c r="AS5" s="198"/>
      <c r="AT5" s="104"/>
      <c r="AU5" s="105"/>
      <c r="AV5" s="105"/>
      <c r="AW5" s="105"/>
      <c r="AX5" s="105"/>
      <c r="AY5" s="105"/>
      <c r="AZ5" s="219"/>
      <c r="BA5" s="105"/>
      <c r="BB5" s="105"/>
      <c r="BC5" s="105"/>
      <c r="BD5" s="105"/>
      <c r="BE5" s="265"/>
      <c r="BF5" s="286"/>
      <c r="BG5" s="104"/>
      <c r="BH5" s="105"/>
      <c r="BI5" s="105"/>
      <c r="BJ5" s="206"/>
      <c r="BK5" s="105"/>
      <c r="BL5" s="105"/>
      <c r="BM5" s="105"/>
      <c r="BN5" s="105"/>
      <c r="BO5" s="105"/>
      <c r="BP5" s="105"/>
      <c r="BQ5" s="105"/>
      <c r="BR5" s="105"/>
      <c r="BS5" s="219"/>
      <c r="BT5" s="105"/>
      <c r="BU5" s="105"/>
      <c r="BV5" s="105"/>
      <c r="BW5" s="105"/>
      <c r="BX5" s="105"/>
      <c r="BY5" s="265"/>
      <c r="BZ5" s="302"/>
      <c r="CA5" s="105"/>
      <c r="CB5" s="105"/>
      <c r="CC5" s="105"/>
      <c r="CD5" s="198"/>
      <c r="CE5" s="104"/>
      <c r="CF5" s="105"/>
      <c r="CG5" s="105"/>
      <c r="CH5" s="105"/>
      <c r="CI5" s="105"/>
      <c r="CJ5" s="105"/>
      <c r="CK5" s="219"/>
      <c r="CL5" s="105"/>
      <c r="CM5" s="105"/>
      <c r="CN5" s="105"/>
      <c r="CO5" s="105"/>
      <c r="CP5" s="105"/>
      <c r="CQ5" s="265"/>
      <c r="CR5" s="286"/>
    </row>
    <row r="6" spans="1:97" s="44" customFormat="1" ht="34.799999999999997" x14ac:dyDescent="0.3">
      <c r="A6" s="422" t="s">
        <v>90</v>
      </c>
      <c r="B6" s="18" t="s">
        <v>80</v>
      </c>
      <c r="C6" s="108" t="s">
        <v>139</v>
      </c>
      <c r="D6" s="269">
        <f>'Przedmioty ogólne '!D6</f>
        <v>4</v>
      </c>
      <c r="E6" s="109"/>
      <c r="F6" s="110"/>
      <c r="G6" s="110"/>
      <c r="H6" s="190"/>
      <c r="I6" s="109" t="s">
        <v>6</v>
      </c>
      <c r="J6" s="110" t="s">
        <v>6</v>
      </c>
      <c r="K6" s="110"/>
      <c r="L6" s="110"/>
      <c r="M6" s="110" t="s">
        <v>6</v>
      </c>
      <c r="N6" s="110"/>
      <c r="O6" s="61"/>
      <c r="P6" s="212"/>
      <c r="Q6" s="110"/>
      <c r="R6" s="110"/>
      <c r="S6" s="110"/>
      <c r="T6" s="110"/>
      <c r="U6" s="110"/>
      <c r="V6" s="257"/>
      <c r="W6" s="283">
        <f t="shared" ref="W6:W13" si="0">COUNTIF(E6:U6,"=+") + $D6</f>
        <v>7</v>
      </c>
      <c r="X6" s="111"/>
      <c r="Y6" s="110"/>
      <c r="Z6" s="112" t="s">
        <v>6</v>
      </c>
      <c r="AA6" s="199"/>
      <c r="AB6" s="109"/>
      <c r="AC6" s="110"/>
      <c r="AD6" s="110"/>
      <c r="AE6" s="110"/>
      <c r="AF6" s="110"/>
      <c r="AG6" s="61"/>
      <c r="AH6" s="212"/>
      <c r="AI6" s="110"/>
      <c r="AJ6" s="110" t="s">
        <v>6</v>
      </c>
      <c r="AK6" s="110" t="s">
        <v>6</v>
      </c>
      <c r="AL6" s="110"/>
      <c r="AM6" s="110"/>
      <c r="AN6" s="257"/>
      <c r="AO6" s="287">
        <f t="shared" ref="AO6:AO13" si="1">COUNTIF(X6:AM6,"=+") + $D6</f>
        <v>7</v>
      </c>
      <c r="AP6" s="109"/>
      <c r="AQ6" s="110" t="s">
        <v>6</v>
      </c>
      <c r="AR6" s="110" t="s">
        <v>6</v>
      </c>
      <c r="AS6" s="199"/>
      <c r="AT6" s="109"/>
      <c r="AU6" s="110"/>
      <c r="AV6" s="110"/>
      <c r="AW6" s="110"/>
      <c r="AX6" s="110" t="s">
        <v>6</v>
      </c>
      <c r="AY6" s="61"/>
      <c r="AZ6" s="212"/>
      <c r="BA6" s="110"/>
      <c r="BB6" s="110"/>
      <c r="BC6" s="110"/>
      <c r="BD6" s="110"/>
      <c r="BE6" s="257"/>
      <c r="BF6" s="295">
        <f>COUNTIF(AP6:BD6,"=+") + $D6</f>
        <v>7</v>
      </c>
      <c r="BG6" s="111" t="s">
        <v>6</v>
      </c>
      <c r="BH6" s="110"/>
      <c r="BI6" s="110"/>
      <c r="BJ6" s="190"/>
      <c r="BK6" s="110" t="s">
        <v>6</v>
      </c>
      <c r="BL6" s="110"/>
      <c r="BM6" s="110" t="s">
        <v>6</v>
      </c>
      <c r="BN6" s="110"/>
      <c r="BO6" s="110"/>
      <c r="BP6" s="110"/>
      <c r="BQ6" s="110"/>
      <c r="BR6" s="61"/>
      <c r="BS6" s="212"/>
      <c r="BT6" s="110"/>
      <c r="BU6" s="110"/>
      <c r="BV6" s="110"/>
      <c r="BW6" s="110"/>
      <c r="BX6" s="110"/>
      <c r="BY6" s="257"/>
      <c r="BZ6" s="287">
        <f t="shared" ref="BZ6:BZ14" si="2">COUNTIF(BG6:BX6,"=+") + $D6</f>
        <v>7</v>
      </c>
      <c r="CA6" s="109"/>
      <c r="CB6" s="110"/>
      <c r="CC6" s="110"/>
      <c r="CD6" s="199"/>
      <c r="CE6" s="109"/>
      <c r="CF6" s="110"/>
      <c r="CG6" s="110"/>
      <c r="CH6" s="110"/>
      <c r="CI6" s="110"/>
      <c r="CJ6" s="61"/>
      <c r="CK6" s="212"/>
      <c r="CL6" s="110"/>
      <c r="CM6" s="110"/>
      <c r="CN6" s="110" t="s">
        <v>6</v>
      </c>
      <c r="CO6" s="110"/>
      <c r="CP6" s="110"/>
      <c r="CQ6" s="257"/>
      <c r="CR6" s="288">
        <f t="shared" ref="CR6:CR13" si="3">COUNTIF(CA6:CP6,"=+") + $D6</f>
        <v>5</v>
      </c>
    </row>
    <row r="7" spans="1:97" s="44" customFormat="1" ht="23.4" x14ac:dyDescent="0.3">
      <c r="A7" s="423"/>
      <c r="B7" s="19" t="s">
        <v>81</v>
      </c>
      <c r="C7" s="36" t="s">
        <v>140</v>
      </c>
      <c r="D7" s="270">
        <f>'Przedmioty ogólne '!D7</f>
        <v>7</v>
      </c>
      <c r="E7" s="113"/>
      <c r="F7" s="114"/>
      <c r="G7" s="114"/>
      <c r="H7" s="191"/>
      <c r="I7" s="113"/>
      <c r="J7" s="114"/>
      <c r="K7" s="114" t="s">
        <v>6</v>
      </c>
      <c r="L7" s="114"/>
      <c r="M7" s="114"/>
      <c r="N7" s="114"/>
      <c r="O7" s="64"/>
      <c r="P7" s="213"/>
      <c r="Q7" s="114"/>
      <c r="R7" s="114"/>
      <c r="S7" s="114"/>
      <c r="T7" s="114"/>
      <c r="U7" s="114"/>
      <c r="V7" s="258"/>
      <c r="W7" s="283">
        <f t="shared" si="0"/>
        <v>8</v>
      </c>
      <c r="X7" s="115"/>
      <c r="Y7" s="114"/>
      <c r="Z7" s="116"/>
      <c r="AA7" s="200"/>
      <c r="AB7" s="113"/>
      <c r="AC7" s="114" t="s">
        <v>6</v>
      </c>
      <c r="AD7" s="114"/>
      <c r="AE7" s="114"/>
      <c r="AF7" s="114" t="s">
        <v>6</v>
      </c>
      <c r="AG7" s="64"/>
      <c r="AH7" s="213"/>
      <c r="AI7" s="114"/>
      <c r="AJ7" s="114"/>
      <c r="AK7" s="114"/>
      <c r="AL7" s="114"/>
      <c r="AM7" s="114" t="s">
        <v>6</v>
      </c>
      <c r="AN7" s="258"/>
      <c r="AO7" s="288">
        <f t="shared" si="1"/>
        <v>10</v>
      </c>
      <c r="AP7" s="113" t="s">
        <v>6</v>
      </c>
      <c r="AQ7" s="114"/>
      <c r="AR7" s="114" t="s">
        <v>6</v>
      </c>
      <c r="AS7" s="200"/>
      <c r="AT7" s="113" t="s">
        <v>6</v>
      </c>
      <c r="AU7" s="114" t="s">
        <v>6</v>
      </c>
      <c r="AV7" s="114"/>
      <c r="AW7" s="114"/>
      <c r="AX7" s="114"/>
      <c r="AY7" s="64"/>
      <c r="AZ7" s="213"/>
      <c r="BA7" s="114" t="s">
        <v>6</v>
      </c>
      <c r="BB7" s="114"/>
      <c r="BC7" s="114"/>
      <c r="BD7" s="114" t="s">
        <v>6</v>
      </c>
      <c r="BE7" s="258"/>
      <c r="BF7" s="284">
        <f t="shared" ref="BF7:BF13" si="4">COUNTIF(AP7:BD7,"=+") + $D7</f>
        <v>13</v>
      </c>
      <c r="BG7" s="115"/>
      <c r="BH7" s="114" t="s">
        <v>6</v>
      </c>
      <c r="BI7" s="114" t="s">
        <v>6</v>
      </c>
      <c r="BJ7" s="191"/>
      <c r="BK7" s="114"/>
      <c r="BL7" s="114"/>
      <c r="BM7" s="114"/>
      <c r="BN7" s="114"/>
      <c r="BO7" s="114" t="s">
        <v>6</v>
      </c>
      <c r="BP7" s="114"/>
      <c r="BQ7" s="114"/>
      <c r="BR7" s="64"/>
      <c r="BS7" s="213"/>
      <c r="BT7" s="114"/>
      <c r="BU7" s="114"/>
      <c r="BV7" s="114"/>
      <c r="BW7" s="114"/>
      <c r="BX7" s="114"/>
      <c r="BY7" s="258"/>
      <c r="BZ7" s="288">
        <f t="shared" si="2"/>
        <v>10</v>
      </c>
      <c r="CA7" s="113" t="s">
        <v>6</v>
      </c>
      <c r="CB7" s="114"/>
      <c r="CC7" s="114"/>
      <c r="CD7" s="200"/>
      <c r="CE7" s="113"/>
      <c r="CF7" s="114" t="s">
        <v>6</v>
      </c>
      <c r="CG7" s="114"/>
      <c r="CH7" s="114"/>
      <c r="CI7" s="114"/>
      <c r="CJ7" s="64"/>
      <c r="CK7" s="213"/>
      <c r="CL7" s="114" t="s">
        <v>6</v>
      </c>
      <c r="CM7" s="114"/>
      <c r="CN7" s="114"/>
      <c r="CO7" s="114"/>
      <c r="CP7" s="114"/>
      <c r="CQ7" s="258"/>
      <c r="CR7" s="288">
        <f t="shared" si="3"/>
        <v>10</v>
      </c>
    </row>
    <row r="8" spans="1:97" s="44" customFormat="1" ht="23.4" x14ac:dyDescent="0.3">
      <c r="A8" s="423"/>
      <c r="B8" s="19" t="s">
        <v>82</v>
      </c>
      <c r="C8" s="36" t="s">
        <v>141</v>
      </c>
      <c r="D8" s="270">
        <f>'Przedmioty ogólne '!D8</f>
        <v>6</v>
      </c>
      <c r="E8" s="113"/>
      <c r="F8" s="114" t="s">
        <v>6</v>
      </c>
      <c r="G8" s="114" t="s">
        <v>6</v>
      </c>
      <c r="H8" s="191"/>
      <c r="I8" s="113"/>
      <c r="J8" s="114"/>
      <c r="K8" s="114" t="s">
        <v>6</v>
      </c>
      <c r="L8" s="114"/>
      <c r="M8" s="114" t="s">
        <v>6</v>
      </c>
      <c r="N8" s="114"/>
      <c r="O8" s="64"/>
      <c r="P8" s="213"/>
      <c r="Q8" s="114"/>
      <c r="R8" s="114"/>
      <c r="S8" s="114"/>
      <c r="T8" s="114"/>
      <c r="U8" s="114"/>
      <c r="V8" s="258"/>
      <c r="W8" s="283">
        <f t="shared" si="0"/>
        <v>10</v>
      </c>
      <c r="X8" s="115"/>
      <c r="Y8" s="114"/>
      <c r="Z8" s="116" t="s">
        <v>6</v>
      </c>
      <c r="AA8" s="200"/>
      <c r="AB8" s="113"/>
      <c r="AC8" s="114"/>
      <c r="AD8" s="114" t="s">
        <v>6</v>
      </c>
      <c r="AE8" s="114"/>
      <c r="AF8" s="114"/>
      <c r="AG8" s="64"/>
      <c r="AH8" s="213"/>
      <c r="AI8" s="114"/>
      <c r="AJ8" s="114"/>
      <c r="AK8" s="114" t="s">
        <v>6</v>
      </c>
      <c r="AL8" s="114"/>
      <c r="AM8" s="114"/>
      <c r="AN8" s="258"/>
      <c r="AO8" s="288">
        <f t="shared" si="1"/>
        <v>9</v>
      </c>
      <c r="AP8" s="113"/>
      <c r="AQ8" s="114" t="s">
        <v>6</v>
      </c>
      <c r="AR8" s="114"/>
      <c r="AS8" s="200"/>
      <c r="AT8" s="113"/>
      <c r="AU8" s="114"/>
      <c r="AV8" s="114"/>
      <c r="AW8" s="114"/>
      <c r="AX8" s="114" t="s">
        <v>6</v>
      </c>
      <c r="AY8" s="64"/>
      <c r="AZ8" s="213"/>
      <c r="BA8" s="114"/>
      <c r="BB8" s="114" t="s">
        <v>6</v>
      </c>
      <c r="BC8" s="114"/>
      <c r="BD8" s="114"/>
      <c r="BE8" s="258"/>
      <c r="BF8" s="284">
        <f t="shared" si="4"/>
        <v>9</v>
      </c>
      <c r="BG8" s="115"/>
      <c r="BH8" s="117" t="s">
        <v>6</v>
      </c>
      <c r="BI8" s="114"/>
      <c r="BJ8" s="191"/>
      <c r="BK8" s="114" t="s">
        <v>6</v>
      </c>
      <c r="BL8" s="114" t="s">
        <v>6</v>
      </c>
      <c r="BM8" s="114" t="s">
        <v>6</v>
      </c>
      <c r="BN8" s="114" t="s">
        <v>6</v>
      </c>
      <c r="BO8" s="114"/>
      <c r="BP8" s="114"/>
      <c r="BQ8" s="114"/>
      <c r="BR8" s="64"/>
      <c r="BS8" s="213"/>
      <c r="BT8" s="114"/>
      <c r="BU8" s="114"/>
      <c r="BV8" s="114"/>
      <c r="BW8" s="114"/>
      <c r="BX8" s="114"/>
      <c r="BY8" s="258"/>
      <c r="BZ8" s="288">
        <f t="shared" si="2"/>
        <v>11</v>
      </c>
      <c r="CA8" s="113"/>
      <c r="CB8" s="114" t="s">
        <v>6</v>
      </c>
      <c r="CC8" s="114"/>
      <c r="CD8" s="200"/>
      <c r="CE8" s="113" t="s">
        <v>6</v>
      </c>
      <c r="CF8" s="114"/>
      <c r="CG8" s="114"/>
      <c r="CH8" s="114" t="s">
        <v>6</v>
      </c>
      <c r="CI8" s="114"/>
      <c r="CJ8" s="64"/>
      <c r="CK8" s="213"/>
      <c r="CL8" s="114" t="s">
        <v>6</v>
      </c>
      <c r="CM8" s="114"/>
      <c r="CN8" s="114"/>
      <c r="CO8" s="114"/>
      <c r="CP8" s="114"/>
      <c r="CQ8" s="258"/>
      <c r="CR8" s="288">
        <f t="shared" si="3"/>
        <v>10</v>
      </c>
    </row>
    <row r="9" spans="1:97" s="44" customFormat="1" ht="22.8" x14ac:dyDescent="0.3">
      <c r="A9" s="423"/>
      <c r="B9" s="19" t="s">
        <v>83</v>
      </c>
      <c r="C9" s="36" t="s">
        <v>76</v>
      </c>
      <c r="D9" s="270">
        <f>'Przedmioty ogólne '!D9</f>
        <v>9</v>
      </c>
      <c r="E9" s="113"/>
      <c r="F9" s="114"/>
      <c r="G9" s="114" t="s">
        <v>6</v>
      </c>
      <c r="H9" s="191"/>
      <c r="I9" s="113" t="s">
        <v>6</v>
      </c>
      <c r="J9" s="114"/>
      <c r="K9" s="114"/>
      <c r="L9" s="114"/>
      <c r="M9" s="114" t="s">
        <v>6</v>
      </c>
      <c r="N9" s="114"/>
      <c r="O9" s="64" t="s">
        <v>6</v>
      </c>
      <c r="P9" s="213"/>
      <c r="Q9" s="114"/>
      <c r="R9" s="114"/>
      <c r="S9" s="114"/>
      <c r="T9" s="114"/>
      <c r="U9" s="114"/>
      <c r="V9" s="258"/>
      <c r="W9" s="283">
        <f t="shared" si="0"/>
        <v>13</v>
      </c>
      <c r="X9" s="115"/>
      <c r="Y9" s="114"/>
      <c r="Z9" s="116" t="s">
        <v>6</v>
      </c>
      <c r="AA9" s="200"/>
      <c r="AB9" s="113"/>
      <c r="AC9" s="114" t="s">
        <v>6</v>
      </c>
      <c r="AD9" s="114"/>
      <c r="AE9" s="114"/>
      <c r="AF9" s="114" t="s">
        <v>6</v>
      </c>
      <c r="AG9" s="64" t="s">
        <v>6</v>
      </c>
      <c r="AH9" s="213"/>
      <c r="AI9" s="114" t="s">
        <v>6</v>
      </c>
      <c r="AJ9" s="114"/>
      <c r="AK9" s="114"/>
      <c r="AL9" s="114"/>
      <c r="AM9" s="114"/>
      <c r="AN9" s="258"/>
      <c r="AO9" s="288">
        <f t="shared" si="1"/>
        <v>14</v>
      </c>
      <c r="AP9" s="113" t="s">
        <v>6</v>
      </c>
      <c r="AQ9" s="114"/>
      <c r="AR9" s="114"/>
      <c r="AS9" s="200"/>
      <c r="AT9" s="113"/>
      <c r="AU9" s="114" t="s">
        <v>6</v>
      </c>
      <c r="AV9" s="114"/>
      <c r="AW9" s="114"/>
      <c r="AX9" s="114"/>
      <c r="AY9" s="64" t="s">
        <v>6</v>
      </c>
      <c r="AZ9" s="213"/>
      <c r="BA9" s="114"/>
      <c r="BB9" s="114"/>
      <c r="BC9" s="114"/>
      <c r="BD9" s="114"/>
      <c r="BE9" s="258"/>
      <c r="BF9" s="284">
        <f t="shared" si="4"/>
        <v>12</v>
      </c>
      <c r="BG9" s="115"/>
      <c r="BH9" s="114"/>
      <c r="BI9" s="114" t="s">
        <v>6</v>
      </c>
      <c r="BJ9" s="191"/>
      <c r="BK9" s="114"/>
      <c r="BL9" s="114"/>
      <c r="BM9" s="114"/>
      <c r="BN9" s="114" t="s">
        <v>6</v>
      </c>
      <c r="BO9" s="114"/>
      <c r="BP9" s="114" t="s">
        <v>6</v>
      </c>
      <c r="BQ9" s="114"/>
      <c r="BR9" s="64" t="s">
        <v>6</v>
      </c>
      <c r="BS9" s="213"/>
      <c r="BT9" s="114" t="s">
        <v>6</v>
      </c>
      <c r="BU9" s="114"/>
      <c r="BV9" s="114"/>
      <c r="BW9" s="114"/>
      <c r="BX9" s="114"/>
      <c r="BY9" s="258"/>
      <c r="BZ9" s="288">
        <f t="shared" si="2"/>
        <v>14</v>
      </c>
      <c r="CA9" s="113"/>
      <c r="CB9" s="114" t="s">
        <v>6</v>
      </c>
      <c r="CC9" s="114" t="s">
        <v>6</v>
      </c>
      <c r="CD9" s="200"/>
      <c r="CE9" s="113" t="s">
        <v>6</v>
      </c>
      <c r="CF9" s="114" t="s">
        <v>6</v>
      </c>
      <c r="CG9" s="114"/>
      <c r="CH9" s="114"/>
      <c r="CI9" s="114"/>
      <c r="CJ9" s="64" t="s">
        <v>6</v>
      </c>
      <c r="CK9" s="213"/>
      <c r="CL9" s="114"/>
      <c r="CM9" s="114"/>
      <c r="CN9" s="114"/>
      <c r="CO9" s="114"/>
      <c r="CP9" s="114"/>
      <c r="CQ9" s="258"/>
      <c r="CR9" s="288">
        <f t="shared" si="3"/>
        <v>14</v>
      </c>
    </row>
    <row r="10" spans="1:97" s="44" customFormat="1" ht="23.4" x14ac:dyDescent="0.3">
      <c r="A10" s="423"/>
      <c r="B10" s="19" t="s">
        <v>84</v>
      </c>
      <c r="C10" s="36" t="s">
        <v>142</v>
      </c>
      <c r="D10" s="270">
        <f>'Przedmioty ogólne '!D10</f>
        <v>3</v>
      </c>
      <c r="E10" s="113"/>
      <c r="F10" s="114"/>
      <c r="G10" s="114"/>
      <c r="H10" s="191"/>
      <c r="I10" s="113"/>
      <c r="J10" s="114" t="s">
        <v>6</v>
      </c>
      <c r="K10" s="114"/>
      <c r="L10" s="114"/>
      <c r="M10" s="114"/>
      <c r="N10" s="114"/>
      <c r="O10" s="64"/>
      <c r="P10" s="213"/>
      <c r="Q10" s="114"/>
      <c r="R10" s="114"/>
      <c r="S10" s="114"/>
      <c r="T10" s="114"/>
      <c r="U10" s="114"/>
      <c r="V10" s="258"/>
      <c r="W10" s="283">
        <f t="shared" si="0"/>
        <v>4</v>
      </c>
      <c r="X10" s="115"/>
      <c r="Y10" s="114" t="s">
        <v>6</v>
      </c>
      <c r="Z10" s="116"/>
      <c r="AA10" s="200"/>
      <c r="AB10" s="113"/>
      <c r="AC10" s="114"/>
      <c r="AD10" s="114"/>
      <c r="AE10" s="114"/>
      <c r="AF10" s="114"/>
      <c r="AG10" s="64"/>
      <c r="AH10" s="213"/>
      <c r="AI10" s="114"/>
      <c r="AJ10" s="114"/>
      <c r="AK10" s="114"/>
      <c r="AL10" s="114"/>
      <c r="AM10" s="114"/>
      <c r="AN10" s="258"/>
      <c r="AO10" s="288">
        <f t="shared" si="1"/>
        <v>4</v>
      </c>
      <c r="AP10" s="113"/>
      <c r="AQ10" s="114"/>
      <c r="AR10" s="114"/>
      <c r="AS10" s="200"/>
      <c r="AT10" s="113" t="s">
        <v>6</v>
      </c>
      <c r="AU10" s="114"/>
      <c r="AV10" s="114"/>
      <c r="AW10" s="114"/>
      <c r="AX10" s="114"/>
      <c r="AY10" s="64"/>
      <c r="AZ10" s="213"/>
      <c r="BA10" s="114"/>
      <c r="BB10" s="114"/>
      <c r="BC10" s="114"/>
      <c r="BD10" s="114"/>
      <c r="BE10" s="258"/>
      <c r="BF10" s="284">
        <f t="shared" si="4"/>
        <v>4</v>
      </c>
      <c r="BG10" s="115"/>
      <c r="BH10" s="114"/>
      <c r="BI10" s="114"/>
      <c r="BJ10" s="191"/>
      <c r="BK10" s="114" t="s">
        <v>6</v>
      </c>
      <c r="BL10" s="114"/>
      <c r="BM10" s="114"/>
      <c r="BN10" s="114"/>
      <c r="BO10" s="114"/>
      <c r="BP10" s="114" t="s">
        <v>6</v>
      </c>
      <c r="BQ10" s="114"/>
      <c r="BR10" s="64"/>
      <c r="BS10" s="213"/>
      <c r="BT10" s="114" t="s">
        <v>6</v>
      </c>
      <c r="BU10" s="114"/>
      <c r="BV10" s="114"/>
      <c r="BW10" s="114"/>
      <c r="BX10" s="114"/>
      <c r="BY10" s="258"/>
      <c r="BZ10" s="288">
        <f t="shared" si="2"/>
        <v>6</v>
      </c>
      <c r="CA10" s="113"/>
      <c r="CB10" s="114"/>
      <c r="CC10" s="114"/>
      <c r="CD10" s="200"/>
      <c r="CE10" s="113"/>
      <c r="CF10" s="114"/>
      <c r="CG10" s="114" t="s">
        <v>6</v>
      </c>
      <c r="CH10" s="114" t="s">
        <v>6</v>
      </c>
      <c r="CI10" s="114"/>
      <c r="CJ10" s="64"/>
      <c r="CK10" s="213"/>
      <c r="CL10" s="114"/>
      <c r="CM10" s="114"/>
      <c r="CN10" s="114"/>
      <c r="CO10" s="114"/>
      <c r="CP10" s="114"/>
      <c r="CQ10" s="258"/>
      <c r="CR10" s="288">
        <f t="shared" si="3"/>
        <v>5</v>
      </c>
    </row>
    <row r="11" spans="1:97" s="44" customFormat="1" ht="34.200000000000003" x14ac:dyDescent="0.3">
      <c r="A11" s="424"/>
      <c r="B11" s="20" t="s">
        <v>85</v>
      </c>
      <c r="C11" s="21" t="s">
        <v>77</v>
      </c>
      <c r="D11" s="271">
        <f>'Przedmioty ogólne '!D11</f>
        <v>6</v>
      </c>
      <c r="E11" s="118"/>
      <c r="F11" s="119" t="s">
        <v>6</v>
      </c>
      <c r="G11" s="119"/>
      <c r="H11" s="192"/>
      <c r="I11" s="118"/>
      <c r="J11" s="119"/>
      <c r="K11" s="119"/>
      <c r="L11" s="119"/>
      <c r="M11" s="119"/>
      <c r="N11" s="119" t="s">
        <v>6</v>
      </c>
      <c r="O11" s="66"/>
      <c r="P11" s="214"/>
      <c r="Q11" s="119" t="s">
        <v>6</v>
      </c>
      <c r="R11" s="119"/>
      <c r="S11" s="119"/>
      <c r="T11" s="119" t="s">
        <v>6</v>
      </c>
      <c r="U11" s="119" t="s">
        <v>6</v>
      </c>
      <c r="V11" s="259"/>
      <c r="W11" s="280">
        <f t="shared" si="0"/>
        <v>11</v>
      </c>
      <c r="X11" s="120" t="s">
        <v>6</v>
      </c>
      <c r="Y11" s="119" t="s">
        <v>6</v>
      </c>
      <c r="Z11" s="121"/>
      <c r="AA11" s="201"/>
      <c r="AB11" s="118"/>
      <c r="AC11" s="119"/>
      <c r="AD11" s="119" t="s">
        <v>6</v>
      </c>
      <c r="AE11" s="119" t="s">
        <v>6</v>
      </c>
      <c r="AF11" s="119"/>
      <c r="AG11" s="66"/>
      <c r="AH11" s="214"/>
      <c r="AI11" s="119"/>
      <c r="AJ11" s="119"/>
      <c r="AK11" s="119"/>
      <c r="AL11" s="119" t="s">
        <v>6</v>
      </c>
      <c r="AM11" s="119" t="s">
        <v>6</v>
      </c>
      <c r="AN11" s="259"/>
      <c r="AO11" s="289">
        <f t="shared" si="1"/>
        <v>12</v>
      </c>
      <c r="AP11" s="118" t="s">
        <v>6</v>
      </c>
      <c r="AQ11" s="119" t="s">
        <v>6</v>
      </c>
      <c r="AR11" s="119" t="s">
        <v>6</v>
      </c>
      <c r="AS11" s="201"/>
      <c r="AT11" s="118"/>
      <c r="AU11" s="119" t="s">
        <v>6</v>
      </c>
      <c r="AV11" s="119" t="s">
        <v>6</v>
      </c>
      <c r="AW11" s="119" t="s">
        <v>6</v>
      </c>
      <c r="AX11" s="119"/>
      <c r="AY11" s="66"/>
      <c r="AZ11" s="214"/>
      <c r="BA11" s="119"/>
      <c r="BB11" s="119" t="s">
        <v>6</v>
      </c>
      <c r="BC11" s="119" t="s">
        <v>6</v>
      </c>
      <c r="BD11" s="119" t="s">
        <v>6</v>
      </c>
      <c r="BE11" s="259"/>
      <c r="BF11" s="296">
        <f t="shared" si="4"/>
        <v>15</v>
      </c>
      <c r="BG11" s="120" t="s">
        <v>6</v>
      </c>
      <c r="BH11" s="119" t="s">
        <v>6</v>
      </c>
      <c r="BI11" s="119" t="s">
        <v>6</v>
      </c>
      <c r="BJ11" s="192"/>
      <c r="BK11" s="119"/>
      <c r="BL11" s="119" t="s">
        <v>6</v>
      </c>
      <c r="BM11" s="119" t="s">
        <v>6</v>
      </c>
      <c r="BN11" s="119" t="s">
        <v>6</v>
      </c>
      <c r="BO11" s="119"/>
      <c r="BP11" s="119"/>
      <c r="BQ11" s="119" t="s">
        <v>6</v>
      </c>
      <c r="BR11" s="66"/>
      <c r="BS11" s="214"/>
      <c r="BT11" s="119"/>
      <c r="BU11" s="119"/>
      <c r="BV11" s="119"/>
      <c r="BW11" s="119" t="s">
        <v>6</v>
      </c>
      <c r="BX11" s="119" t="s">
        <v>6</v>
      </c>
      <c r="BY11" s="259"/>
      <c r="BZ11" s="289">
        <f t="shared" si="2"/>
        <v>15</v>
      </c>
      <c r="CA11" s="118"/>
      <c r="CB11" s="119"/>
      <c r="CC11" s="119"/>
      <c r="CD11" s="201"/>
      <c r="CE11" s="118"/>
      <c r="CF11" s="119"/>
      <c r="CG11" s="119"/>
      <c r="CH11" s="119"/>
      <c r="CI11" s="119" t="s">
        <v>6</v>
      </c>
      <c r="CJ11" s="66"/>
      <c r="CK11" s="214"/>
      <c r="CL11" s="119"/>
      <c r="CM11" s="119"/>
      <c r="CN11" s="119" t="s">
        <v>6</v>
      </c>
      <c r="CO11" s="119" t="s">
        <v>6</v>
      </c>
      <c r="CP11" s="119" t="s">
        <v>6</v>
      </c>
      <c r="CQ11" s="259"/>
      <c r="CR11" s="289">
        <f t="shared" si="3"/>
        <v>10</v>
      </c>
    </row>
    <row r="12" spans="1:97" s="44" customFormat="1" ht="36.75" customHeight="1" x14ac:dyDescent="0.3">
      <c r="A12" s="423" t="s">
        <v>89</v>
      </c>
      <c r="B12" s="19" t="s">
        <v>86</v>
      </c>
      <c r="C12" s="36" t="s">
        <v>78</v>
      </c>
      <c r="D12" s="272">
        <f>'Przedmioty ogólne '!D12</f>
        <v>2</v>
      </c>
      <c r="E12" s="122"/>
      <c r="F12" s="117" t="s">
        <v>6</v>
      </c>
      <c r="G12" s="117" t="s">
        <v>6</v>
      </c>
      <c r="H12" s="191"/>
      <c r="I12" s="122"/>
      <c r="J12" s="117"/>
      <c r="K12" s="117"/>
      <c r="L12" s="117"/>
      <c r="M12" s="117"/>
      <c r="N12" s="117"/>
      <c r="O12" s="68"/>
      <c r="P12" s="213"/>
      <c r="Q12" s="117"/>
      <c r="R12" s="117"/>
      <c r="S12" s="117"/>
      <c r="T12" s="117" t="s">
        <v>6</v>
      </c>
      <c r="U12" s="117" t="s">
        <v>6</v>
      </c>
      <c r="V12" s="258"/>
      <c r="W12" s="279">
        <f t="shared" si="0"/>
        <v>6</v>
      </c>
      <c r="X12" s="123"/>
      <c r="Y12" s="117"/>
      <c r="Z12" s="116"/>
      <c r="AA12" s="200"/>
      <c r="AB12" s="122"/>
      <c r="AC12" s="117"/>
      <c r="AD12" s="117"/>
      <c r="AE12" s="117"/>
      <c r="AF12" s="117"/>
      <c r="AG12" s="68"/>
      <c r="AH12" s="213"/>
      <c r="AI12" s="117"/>
      <c r="AJ12" s="117"/>
      <c r="AK12" s="117"/>
      <c r="AL12" s="117" t="s">
        <v>6</v>
      </c>
      <c r="AM12" s="117"/>
      <c r="AN12" s="258"/>
      <c r="AO12" s="290">
        <f t="shared" si="1"/>
        <v>3</v>
      </c>
      <c r="AP12" s="122"/>
      <c r="AQ12" s="117"/>
      <c r="AR12" s="117"/>
      <c r="AS12" s="200"/>
      <c r="AT12" s="122"/>
      <c r="AU12" s="117"/>
      <c r="AV12" s="117" t="s">
        <v>6</v>
      </c>
      <c r="AW12" s="117"/>
      <c r="AX12" s="117"/>
      <c r="AY12" s="68"/>
      <c r="AZ12" s="213"/>
      <c r="BA12" s="117"/>
      <c r="BB12" s="117"/>
      <c r="BC12" s="117" t="s">
        <v>6</v>
      </c>
      <c r="BD12" s="117"/>
      <c r="BE12" s="258"/>
      <c r="BF12" s="297">
        <f t="shared" si="4"/>
        <v>4</v>
      </c>
      <c r="BG12" s="123"/>
      <c r="BH12" s="117"/>
      <c r="BI12" s="117"/>
      <c r="BJ12" s="191"/>
      <c r="BK12" s="117"/>
      <c r="BL12" s="117"/>
      <c r="BM12" s="117"/>
      <c r="BN12" s="117"/>
      <c r="BO12" s="117"/>
      <c r="BP12" s="117"/>
      <c r="BQ12" s="117"/>
      <c r="BR12" s="68"/>
      <c r="BS12" s="213"/>
      <c r="BT12" s="117"/>
      <c r="BU12" s="117"/>
      <c r="BV12" s="117"/>
      <c r="BW12" s="117" t="s">
        <v>6</v>
      </c>
      <c r="BX12" s="117" t="s">
        <v>6</v>
      </c>
      <c r="BY12" s="258"/>
      <c r="BZ12" s="290">
        <f t="shared" si="2"/>
        <v>4</v>
      </c>
      <c r="CA12" s="122"/>
      <c r="CB12" s="117"/>
      <c r="CC12" s="117"/>
      <c r="CD12" s="200"/>
      <c r="CE12" s="122"/>
      <c r="CF12" s="117"/>
      <c r="CG12" s="117" t="s">
        <v>6</v>
      </c>
      <c r="CH12" s="117"/>
      <c r="CI12" s="117"/>
      <c r="CJ12" s="68"/>
      <c r="CK12" s="213"/>
      <c r="CL12" s="117"/>
      <c r="CM12" s="117"/>
      <c r="CN12" s="117"/>
      <c r="CO12" s="117" t="s">
        <v>6</v>
      </c>
      <c r="CP12" s="117" t="s">
        <v>6</v>
      </c>
      <c r="CQ12" s="258"/>
      <c r="CR12" s="290">
        <f t="shared" si="3"/>
        <v>5</v>
      </c>
    </row>
    <row r="13" spans="1:97" s="44" customFormat="1" ht="39" customHeight="1" x14ac:dyDescent="0.3">
      <c r="A13" s="423"/>
      <c r="B13" s="19" t="s">
        <v>87</v>
      </c>
      <c r="C13" s="36" t="s">
        <v>79</v>
      </c>
      <c r="D13" s="270">
        <f>'Przedmioty ogólne '!D13</f>
        <v>5</v>
      </c>
      <c r="E13" s="113" t="s">
        <v>6</v>
      </c>
      <c r="F13" s="114"/>
      <c r="G13" s="114"/>
      <c r="H13" s="191"/>
      <c r="I13" s="113" t="s">
        <v>6</v>
      </c>
      <c r="J13" s="114"/>
      <c r="K13" s="114"/>
      <c r="L13" s="114" t="s">
        <v>6</v>
      </c>
      <c r="M13" s="114"/>
      <c r="N13" s="114"/>
      <c r="O13" s="64"/>
      <c r="P13" s="213"/>
      <c r="Q13" s="114"/>
      <c r="R13" s="114" t="s">
        <v>6</v>
      </c>
      <c r="S13" s="114" t="s">
        <v>6</v>
      </c>
      <c r="T13" s="114"/>
      <c r="U13" s="114"/>
      <c r="V13" s="258"/>
      <c r="W13" s="283">
        <f t="shared" si="0"/>
        <v>10</v>
      </c>
      <c r="X13" s="115"/>
      <c r="Y13" s="114"/>
      <c r="Z13" s="116"/>
      <c r="AA13" s="200"/>
      <c r="AB13" s="113" t="s">
        <v>6</v>
      </c>
      <c r="AC13" s="114"/>
      <c r="AD13" s="114"/>
      <c r="AE13" s="114"/>
      <c r="AF13" s="114"/>
      <c r="AG13" s="64"/>
      <c r="AH13" s="213"/>
      <c r="AI13" s="114"/>
      <c r="AJ13" s="114" t="s">
        <v>6</v>
      </c>
      <c r="AK13" s="114"/>
      <c r="AL13" s="114"/>
      <c r="AM13" s="114"/>
      <c r="AN13" s="258"/>
      <c r="AO13" s="288">
        <f t="shared" si="1"/>
        <v>7</v>
      </c>
      <c r="AP13" s="113"/>
      <c r="AQ13" s="114"/>
      <c r="AR13" s="114"/>
      <c r="AS13" s="200"/>
      <c r="AT13" s="113"/>
      <c r="AU13" s="114"/>
      <c r="AV13" s="114"/>
      <c r="AW13" s="114"/>
      <c r="AX13" s="114" t="s">
        <v>6</v>
      </c>
      <c r="AY13" s="64"/>
      <c r="AZ13" s="213"/>
      <c r="BA13" s="114" t="s">
        <v>6</v>
      </c>
      <c r="BB13" s="114"/>
      <c r="BC13" s="114"/>
      <c r="BD13" s="114"/>
      <c r="BE13" s="258"/>
      <c r="BF13" s="284">
        <f t="shared" si="4"/>
        <v>7</v>
      </c>
      <c r="BG13" s="115"/>
      <c r="BH13" s="114"/>
      <c r="BI13" s="114"/>
      <c r="BJ13" s="191"/>
      <c r="BK13" s="114"/>
      <c r="BL13" s="114"/>
      <c r="BM13" s="114"/>
      <c r="BN13" s="114"/>
      <c r="BO13" s="114" t="s">
        <v>6</v>
      </c>
      <c r="BP13" s="114"/>
      <c r="BQ13" s="114"/>
      <c r="BR13" s="64"/>
      <c r="BS13" s="213"/>
      <c r="BT13" s="114"/>
      <c r="BU13" s="114" t="s">
        <v>6</v>
      </c>
      <c r="BV13" s="114" t="s">
        <v>6</v>
      </c>
      <c r="BW13" s="114"/>
      <c r="BX13" s="114"/>
      <c r="BY13" s="258"/>
      <c r="BZ13" s="288">
        <f t="shared" si="2"/>
        <v>8</v>
      </c>
      <c r="CA13" s="113" t="s">
        <v>6</v>
      </c>
      <c r="CB13" s="114"/>
      <c r="CC13" s="114" t="s">
        <v>6</v>
      </c>
      <c r="CD13" s="200"/>
      <c r="CE13" s="113"/>
      <c r="CF13" s="114"/>
      <c r="CG13" s="114" t="s">
        <v>6</v>
      </c>
      <c r="CH13" s="114"/>
      <c r="CI13" s="114"/>
      <c r="CJ13" s="64"/>
      <c r="CK13" s="213"/>
      <c r="CL13" s="114"/>
      <c r="CM13" s="114" t="s">
        <v>6</v>
      </c>
      <c r="CN13" s="114" t="s">
        <v>6</v>
      </c>
      <c r="CO13" s="114"/>
      <c r="CP13" s="114"/>
      <c r="CQ13" s="258"/>
      <c r="CR13" s="288">
        <f t="shared" si="3"/>
        <v>10</v>
      </c>
    </row>
    <row r="14" spans="1:97" s="44" customFormat="1" ht="33.75" customHeight="1" x14ac:dyDescent="0.3">
      <c r="A14" s="423"/>
      <c r="B14" s="19" t="s">
        <v>88</v>
      </c>
      <c r="C14" s="36" t="s">
        <v>75</v>
      </c>
      <c r="D14" s="270">
        <f>'Przedmioty ogólne '!D14</f>
        <v>6</v>
      </c>
      <c r="E14" s="113" t="s">
        <v>6</v>
      </c>
      <c r="F14" s="114"/>
      <c r="G14" s="114"/>
      <c r="H14" s="191"/>
      <c r="I14" s="113"/>
      <c r="J14" s="114"/>
      <c r="K14" s="114"/>
      <c r="L14" s="114" t="s">
        <v>6</v>
      </c>
      <c r="M14" s="114"/>
      <c r="N14" s="114"/>
      <c r="O14" s="64"/>
      <c r="P14" s="213"/>
      <c r="Q14" s="114"/>
      <c r="R14" s="114" t="s">
        <v>6</v>
      </c>
      <c r="S14" s="114" t="s">
        <v>6</v>
      </c>
      <c r="T14" s="114"/>
      <c r="U14" s="114"/>
      <c r="V14" s="258"/>
      <c r="W14" s="283">
        <f>COUNTIF(E14:U14,"=+") + $D14</f>
        <v>10</v>
      </c>
      <c r="X14" s="115"/>
      <c r="Y14" s="114"/>
      <c r="Z14" s="116"/>
      <c r="AA14" s="200"/>
      <c r="AB14" s="113" t="s">
        <v>6</v>
      </c>
      <c r="AC14" s="114"/>
      <c r="AD14" s="114"/>
      <c r="AE14" s="114"/>
      <c r="AF14" s="114"/>
      <c r="AG14" s="64"/>
      <c r="AH14" s="213"/>
      <c r="AI14" s="114"/>
      <c r="AJ14" s="114"/>
      <c r="AK14" s="114"/>
      <c r="AL14" s="114"/>
      <c r="AM14" s="114" t="s">
        <v>6</v>
      </c>
      <c r="AN14" s="258"/>
      <c r="AO14" s="288">
        <f>COUNTIF(X14:AM14,"=+") + $D14</f>
        <v>8</v>
      </c>
      <c r="AP14" s="113"/>
      <c r="AQ14" s="114"/>
      <c r="AR14" s="114"/>
      <c r="AS14" s="200"/>
      <c r="AT14" s="113"/>
      <c r="AU14" s="114"/>
      <c r="AV14" s="114"/>
      <c r="AW14" s="114"/>
      <c r="AX14" s="114"/>
      <c r="AY14" s="64"/>
      <c r="AZ14" s="213"/>
      <c r="BA14" s="114" t="s">
        <v>6</v>
      </c>
      <c r="BB14" s="114"/>
      <c r="BC14" s="114"/>
      <c r="BD14" s="114" t="s">
        <v>6</v>
      </c>
      <c r="BE14" s="258"/>
      <c r="BF14" s="284">
        <f>COUNTIF(AP14:BD14,"=+") + $D14</f>
        <v>8</v>
      </c>
      <c r="BG14" s="115"/>
      <c r="BH14" s="114"/>
      <c r="BI14" s="114"/>
      <c r="BJ14" s="191"/>
      <c r="BK14" s="114"/>
      <c r="BL14" s="114"/>
      <c r="BM14" s="114"/>
      <c r="BN14" s="114"/>
      <c r="BO14" s="114" t="s">
        <v>6</v>
      </c>
      <c r="BP14" s="114" t="s">
        <v>6</v>
      </c>
      <c r="BQ14" s="114"/>
      <c r="BR14" s="64"/>
      <c r="BS14" s="213"/>
      <c r="BT14" s="114"/>
      <c r="BU14" s="114" t="s">
        <v>6</v>
      </c>
      <c r="BV14" s="114"/>
      <c r="BW14" s="114"/>
      <c r="BX14" s="114"/>
      <c r="BY14" s="258"/>
      <c r="BZ14" s="288">
        <f t="shared" si="2"/>
        <v>9</v>
      </c>
      <c r="CA14" s="113"/>
      <c r="CB14" s="114"/>
      <c r="CC14" s="114"/>
      <c r="CD14" s="200"/>
      <c r="CE14" s="113"/>
      <c r="CF14" s="114"/>
      <c r="CG14" s="114"/>
      <c r="CH14" s="114"/>
      <c r="CI14" s="114"/>
      <c r="CJ14" s="64"/>
      <c r="CK14" s="213"/>
      <c r="CL14" s="114"/>
      <c r="CM14" s="114" t="s">
        <v>6</v>
      </c>
      <c r="CN14" s="114" t="s">
        <v>6</v>
      </c>
      <c r="CO14" s="114"/>
      <c r="CP14" s="114"/>
      <c r="CQ14" s="258"/>
      <c r="CR14" s="288">
        <f>COUNTIF(CA14:CP14,"=+") + $D14</f>
        <v>8</v>
      </c>
      <c r="CS14" s="17"/>
    </row>
    <row r="15" spans="1:97" s="44" customFormat="1" ht="15" thickBot="1" x14ac:dyDescent="0.35">
      <c r="A15" s="22"/>
      <c r="B15" s="23"/>
      <c r="C15" s="124" t="s">
        <v>153</v>
      </c>
      <c r="D15" s="343"/>
      <c r="E15" s="33">
        <f>COUNTIF(E6:E14,"=+")</f>
        <v>2</v>
      </c>
      <c r="F15" s="24">
        <f t="shared" ref="F15:G15" si="5">COUNTIF(F6:F14,"=+")</f>
        <v>3</v>
      </c>
      <c r="G15" s="24">
        <f t="shared" si="5"/>
        <v>3</v>
      </c>
      <c r="H15" s="193"/>
      <c r="I15" s="25">
        <f>COUNTIF(I6:I14,"+")</f>
        <v>3</v>
      </c>
      <c r="J15" s="25">
        <f t="shared" ref="J15:O15" si="6">COUNTIF(J6:J14,"=+")</f>
        <v>2</v>
      </c>
      <c r="K15" s="25">
        <f t="shared" si="6"/>
        <v>2</v>
      </c>
      <c r="L15" s="25">
        <f t="shared" si="6"/>
        <v>2</v>
      </c>
      <c r="M15" s="25">
        <f t="shared" si="6"/>
        <v>3</v>
      </c>
      <c r="N15" s="25">
        <f t="shared" si="6"/>
        <v>1</v>
      </c>
      <c r="O15" s="11">
        <f t="shared" si="6"/>
        <v>1</v>
      </c>
      <c r="P15" s="215"/>
      <c r="Q15" s="24">
        <f>COUNTIF(Q6:Q14,"=+")</f>
        <v>1</v>
      </c>
      <c r="R15" s="24">
        <f t="shared" ref="R15" si="7">COUNTIF(R6:R14,"=+")</f>
        <v>2</v>
      </c>
      <c r="S15" s="24">
        <f t="shared" ref="S15:U15" si="8">COUNTIF(S6:S14,"=+")</f>
        <v>2</v>
      </c>
      <c r="T15" s="24">
        <f t="shared" si="8"/>
        <v>2</v>
      </c>
      <c r="U15" s="26">
        <f t="shared" si="8"/>
        <v>2</v>
      </c>
      <c r="V15" s="260"/>
      <c r="W15" s="337"/>
      <c r="X15" s="27">
        <f>COUNTIF(X6:X14,"=+")</f>
        <v>1</v>
      </c>
      <c r="Y15" s="26">
        <f>COUNTIF(Y6:Y14,"=+")</f>
        <v>2</v>
      </c>
      <c r="Z15" s="26">
        <f>COUNTIF(Z6:Z14,"=+")</f>
        <v>3</v>
      </c>
      <c r="AA15" s="202"/>
      <c r="AB15" s="25">
        <f>COUNTIF(AB6:AB14,"=+")</f>
        <v>2</v>
      </c>
      <c r="AC15" s="26">
        <f>COUNTIF(AC6:AC14,"=+")</f>
        <v>2</v>
      </c>
      <c r="AD15" s="26">
        <f t="shared" ref="AD15:AG15" si="9">COUNTIF(AD6:AD14,"=+")</f>
        <v>2</v>
      </c>
      <c r="AE15" s="25">
        <f t="shared" si="9"/>
        <v>1</v>
      </c>
      <c r="AF15" s="26">
        <f t="shared" si="9"/>
        <v>2</v>
      </c>
      <c r="AG15" s="11">
        <f t="shared" si="9"/>
        <v>1</v>
      </c>
      <c r="AH15" s="220"/>
      <c r="AI15" s="26">
        <f t="shared" ref="AI15:AN15" si="10">COUNTIF(AI6:AI14,"=+")</f>
        <v>1</v>
      </c>
      <c r="AJ15" s="26">
        <f t="shared" si="10"/>
        <v>2</v>
      </c>
      <c r="AK15" s="26">
        <f t="shared" si="10"/>
        <v>2</v>
      </c>
      <c r="AL15" s="24">
        <f t="shared" si="10"/>
        <v>2</v>
      </c>
      <c r="AM15" s="26">
        <f>COUNTIF(AM6:AM14,"=+")</f>
        <v>3</v>
      </c>
      <c r="AN15" s="266">
        <f t="shared" si="10"/>
        <v>0</v>
      </c>
      <c r="AO15" s="338"/>
      <c r="AP15" s="25">
        <f>COUNTIF(AP6:AP14,"=+")</f>
        <v>3</v>
      </c>
      <c r="AQ15" s="26">
        <f>COUNTIF(AQ6:AQ14,"=+")</f>
        <v>3</v>
      </c>
      <c r="AR15" s="26">
        <f>COUNTIF(AR6:AR14,"=+")</f>
        <v>3</v>
      </c>
      <c r="AS15" s="202"/>
      <c r="AT15" s="25">
        <f>COUNTIF(AT6:AT14,"=+")</f>
        <v>2</v>
      </c>
      <c r="AU15" s="26">
        <f>COUNTIF(AU6:AU14,"=+")</f>
        <v>3</v>
      </c>
      <c r="AV15" s="26">
        <f>COUNTIF(AV6:AV14,"=+")</f>
        <v>2</v>
      </c>
      <c r="AW15" s="26">
        <f t="shared" ref="AW15:AY15" si="11">COUNTIF(AW6:AW14,"=+")</f>
        <v>1</v>
      </c>
      <c r="AX15" s="26">
        <f t="shared" si="11"/>
        <v>3</v>
      </c>
      <c r="AY15" s="11">
        <f t="shared" si="11"/>
        <v>1</v>
      </c>
      <c r="AZ15" s="220"/>
      <c r="BA15" s="26">
        <f>COUNTIF(BA6:BA14,"=+")</f>
        <v>3</v>
      </c>
      <c r="BB15" s="26">
        <f>COUNTIF(BB6:BB14,"=+")</f>
        <v>2</v>
      </c>
      <c r="BC15" s="24">
        <f t="shared" ref="BC15" si="12">COUNTIF(BC6:BC14,"=+")</f>
        <v>2</v>
      </c>
      <c r="BD15" s="26">
        <f>COUNTIF(BD6:BD14,"=+")</f>
        <v>3</v>
      </c>
      <c r="BE15" s="266"/>
      <c r="BF15" s="339"/>
      <c r="BG15" s="27">
        <f>COUNTIF(BG6:BG14,"=+")</f>
        <v>2</v>
      </c>
      <c r="BH15" s="26">
        <f>COUNTIF(BH6:BH14,"=+")</f>
        <v>3</v>
      </c>
      <c r="BI15" s="26">
        <f t="shared" ref="BI15:BR15" si="13">COUNTIF(BI6:BI14,"=+")</f>
        <v>3</v>
      </c>
      <c r="BJ15" s="207"/>
      <c r="BK15" s="26">
        <f t="shared" si="13"/>
        <v>3</v>
      </c>
      <c r="BL15" s="26">
        <f t="shared" si="13"/>
        <v>2</v>
      </c>
      <c r="BM15" s="26">
        <f t="shared" si="13"/>
        <v>3</v>
      </c>
      <c r="BN15" s="26">
        <f t="shared" si="13"/>
        <v>3</v>
      </c>
      <c r="BO15" s="26">
        <f t="shared" si="13"/>
        <v>3</v>
      </c>
      <c r="BP15" s="26">
        <f t="shared" si="13"/>
        <v>3</v>
      </c>
      <c r="BQ15" s="25">
        <f t="shared" si="13"/>
        <v>1</v>
      </c>
      <c r="BR15" s="11">
        <f t="shared" si="13"/>
        <v>1</v>
      </c>
      <c r="BS15" s="220"/>
      <c r="BT15" s="26">
        <f t="shared" ref="BT15:BX15" si="14">COUNTIF(BT6:BT14,"=+")</f>
        <v>2</v>
      </c>
      <c r="BU15" s="26">
        <f t="shared" si="14"/>
        <v>2</v>
      </c>
      <c r="BV15" s="26">
        <f t="shared" si="14"/>
        <v>1</v>
      </c>
      <c r="BW15" s="24">
        <f t="shared" si="14"/>
        <v>2</v>
      </c>
      <c r="BX15" s="26">
        <f t="shared" si="14"/>
        <v>2</v>
      </c>
      <c r="BY15" s="266"/>
      <c r="BZ15" s="338"/>
      <c r="CA15" s="25">
        <f>COUNTIF(CA6:CA14,"=+")</f>
        <v>2</v>
      </c>
      <c r="CB15" s="26">
        <f>COUNTIF(CB6:CB14,"=+")</f>
        <v>2</v>
      </c>
      <c r="CC15" s="26">
        <f t="shared" ref="CC15:CJ15" si="15">COUNTIF(CC6:CC14,"=+")</f>
        <v>2</v>
      </c>
      <c r="CD15" s="202"/>
      <c r="CE15" s="25">
        <f t="shared" si="15"/>
        <v>2</v>
      </c>
      <c r="CF15" s="26">
        <f t="shared" si="15"/>
        <v>2</v>
      </c>
      <c r="CG15" s="26">
        <f t="shared" si="15"/>
        <v>3</v>
      </c>
      <c r="CH15" s="26">
        <f t="shared" si="15"/>
        <v>2</v>
      </c>
      <c r="CI15" s="25">
        <f t="shared" si="15"/>
        <v>1</v>
      </c>
      <c r="CJ15" s="11">
        <f t="shared" si="15"/>
        <v>1</v>
      </c>
      <c r="CK15" s="220"/>
      <c r="CL15" s="26">
        <f t="shared" ref="CL15:CP15" si="16">COUNTIF(CL6:CL14,"=+")</f>
        <v>2</v>
      </c>
      <c r="CM15" s="26">
        <f t="shared" si="16"/>
        <v>2</v>
      </c>
      <c r="CN15" s="26">
        <f t="shared" si="16"/>
        <v>4</v>
      </c>
      <c r="CO15" s="24">
        <f t="shared" si="16"/>
        <v>2</v>
      </c>
      <c r="CP15" s="26">
        <f t="shared" si="16"/>
        <v>2</v>
      </c>
      <c r="CQ15" s="266"/>
      <c r="CR15" s="338"/>
      <c r="CS15" s="17"/>
    </row>
    <row r="16" spans="1:97" s="44" customFormat="1" ht="12.75" customHeight="1" x14ac:dyDescent="0.3">
      <c r="A16" s="420" t="s">
        <v>91</v>
      </c>
      <c r="B16" s="389" t="s">
        <v>5</v>
      </c>
      <c r="C16" s="391" t="s">
        <v>150</v>
      </c>
      <c r="D16" s="273"/>
      <c r="E16" s="125"/>
      <c r="F16" s="125"/>
      <c r="G16" s="125"/>
      <c r="H16" s="194"/>
      <c r="I16" s="126"/>
      <c r="J16" s="126"/>
      <c r="K16" s="126"/>
      <c r="L16" s="126"/>
      <c r="M16" s="126"/>
      <c r="N16" s="126"/>
      <c r="O16" s="71"/>
      <c r="P16" s="216"/>
      <c r="Q16" s="125"/>
      <c r="R16" s="125"/>
      <c r="S16" s="125"/>
      <c r="T16" s="125"/>
      <c r="U16" s="125"/>
      <c r="V16" s="261"/>
      <c r="W16" s="282"/>
      <c r="X16" s="127"/>
      <c r="Y16" s="125"/>
      <c r="Z16" s="125"/>
      <c r="AA16" s="203"/>
      <c r="AB16" s="126"/>
      <c r="AC16" s="126"/>
      <c r="AD16" s="126"/>
      <c r="AE16" s="126"/>
      <c r="AF16" s="126"/>
      <c r="AG16" s="71"/>
      <c r="AH16" s="216"/>
      <c r="AI16" s="125"/>
      <c r="AJ16" s="125"/>
      <c r="AK16" s="125"/>
      <c r="AL16" s="125"/>
      <c r="AM16" s="125"/>
      <c r="AN16" s="261"/>
      <c r="AO16" s="291"/>
      <c r="AP16" s="125"/>
      <c r="AQ16" s="125"/>
      <c r="AR16" s="125"/>
      <c r="AS16" s="203"/>
      <c r="AT16" s="126"/>
      <c r="AU16" s="126"/>
      <c r="AV16" s="126"/>
      <c r="AW16" s="126"/>
      <c r="AX16" s="126"/>
      <c r="AY16" s="71"/>
      <c r="AZ16" s="216"/>
      <c r="BA16" s="125"/>
      <c r="BB16" s="125"/>
      <c r="BC16" s="125"/>
      <c r="BD16" s="125"/>
      <c r="BE16" s="261"/>
      <c r="BF16" s="298"/>
      <c r="BG16" s="127"/>
      <c r="BH16" s="125"/>
      <c r="BI16" s="125"/>
      <c r="BJ16" s="194"/>
      <c r="BK16" s="126"/>
      <c r="BL16" s="126"/>
      <c r="BM16" s="126"/>
      <c r="BN16" s="126"/>
      <c r="BO16" s="126"/>
      <c r="BP16" s="126"/>
      <c r="BQ16" s="126"/>
      <c r="BR16" s="71"/>
      <c r="BS16" s="216"/>
      <c r="BT16" s="125"/>
      <c r="BU16" s="126"/>
      <c r="BV16" s="125"/>
      <c r="BW16" s="125"/>
      <c r="BX16" s="125"/>
      <c r="BY16" s="261"/>
      <c r="BZ16" s="291"/>
      <c r="CA16" s="125"/>
      <c r="CB16" s="125"/>
      <c r="CC16" s="125"/>
      <c r="CD16" s="203"/>
      <c r="CE16" s="126"/>
      <c r="CF16" s="126"/>
      <c r="CG16" s="126"/>
      <c r="CH16" s="126"/>
      <c r="CI16" s="126"/>
      <c r="CJ16" s="71"/>
      <c r="CK16" s="216"/>
      <c r="CL16" s="125"/>
      <c r="CM16" s="125"/>
      <c r="CN16" s="125"/>
      <c r="CO16" s="125"/>
      <c r="CP16" s="125"/>
      <c r="CQ16" s="261"/>
      <c r="CR16" s="291"/>
    </row>
    <row r="17" spans="1:96" s="44" customFormat="1" ht="15" thickBot="1" x14ac:dyDescent="0.35">
      <c r="A17" s="421"/>
      <c r="B17" s="409"/>
      <c r="C17" s="410"/>
      <c r="D17" s="274"/>
      <c r="E17" s="128"/>
      <c r="F17" s="128"/>
      <c r="G17" s="128"/>
      <c r="H17" s="195"/>
      <c r="I17" s="129"/>
      <c r="J17" s="129"/>
      <c r="K17" s="129"/>
      <c r="L17" s="129"/>
      <c r="M17" s="129"/>
      <c r="N17" s="129"/>
      <c r="O17" s="74"/>
      <c r="P17" s="217"/>
      <c r="Q17" s="128"/>
      <c r="R17" s="128"/>
      <c r="S17" s="128"/>
      <c r="T17" s="128"/>
      <c r="U17" s="128"/>
      <c r="V17" s="262"/>
      <c r="W17" s="278"/>
      <c r="X17" s="130"/>
      <c r="Y17" s="128"/>
      <c r="Z17" s="128"/>
      <c r="AA17" s="204"/>
      <c r="AB17" s="129"/>
      <c r="AC17" s="129"/>
      <c r="AD17" s="129"/>
      <c r="AE17" s="129"/>
      <c r="AF17" s="129"/>
      <c r="AG17" s="74"/>
      <c r="AH17" s="217"/>
      <c r="AI17" s="128"/>
      <c r="AJ17" s="128"/>
      <c r="AK17" s="128"/>
      <c r="AL17" s="128"/>
      <c r="AM17" s="128"/>
      <c r="AN17" s="262"/>
      <c r="AO17" s="292"/>
      <c r="AP17" s="128"/>
      <c r="AQ17" s="128"/>
      <c r="AR17" s="128"/>
      <c r="AS17" s="204"/>
      <c r="AT17" s="129"/>
      <c r="AU17" s="129"/>
      <c r="AV17" s="129"/>
      <c r="AW17" s="129"/>
      <c r="AX17" s="129"/>
      <c r="AY17" s="74"/>
      <c r="AZ17" s="217"/>
      <c r="BA17" s="128"/>
      <c r="BB17" s="128"/>
      <c r="BC17" s="128"/>
      <c r="BD17" s="128"/>
      <c r="BE17" s="262"/>
      <c r="BF17" s="299"/>
      <c r="BG17" s="130"/>
      <c r="BH17" s="128"/>
      <c r="BI17" s="128"/>
      <c r="BJ17" s="195"/>
      <c r="BK17" s="129"/>
      <c r="BL17" s="129"/>
      <c r="BM17" s="129"/>
      <c r="BN17" s="129"/>
      <c r="BO17" s="129"/>
      <c r="BP17" s="129"/>
      <c r="BQ17" s="129"/>
      <c r="BR17" s="74"/>
      <c r="BS17" s="217"/>
      <c r="BT17" s="128"/>
      <c r="BU17" s="129"/>
      <c r="BV17" s="128"/>
      <c r="BW17" s="128"/>
      <c r="BX17" s="128"/>
      <c r="BY17" s="262"/>
      <c r="BZ17" s="292"/>
      <c r="CA17" s="128"/>
      <c r="CB17" s="128"/>
      <c r="CC17" s="128"/>
      <c r="CD17" s="204"/>
      <c r="CE17" s="129"/>
      <c r="CF17" s="129"/>
      <c r="CG17" s="129"/>
      <c r="CH17" s="129"/>
      <c r="CI17" s="129"/>
      <c r="CJ17" s="74"/>
      <c r="CK17" s="217"/>
      <c r="CL17" s="128"/>
      <c r="CM17" s="128"/>
      <c r="CN17" s="128"/>
      <c r="CO17" s="128"/>
      <c r="CP17" s="128"/>
      <c r="CQ17" s="262"/>
      <c r="CR17" s="292"/>
    </row>
    <row r="18" spans="1:96" s="44" customFormat="1" ht="34.200000000000003" x14ac:dyDescent="0.3">
      <c r="A18" s="425" t="s">
        <v>114</v>
      </c>
      <c r="B18" s="18" t="s">
        <v>92</v>
      </c>
      <c r="C18" s="131" t="s">
        <v>93</v>
      </c>
      <c r="D18" s="269">
        <f>'Przedmioty ogólne '!D18</f>
        <v>6</v>
      </c>
      <c r="E18" s="122" t="s">
        <v>6</v>
      </c>
      <c r="F18" s="117"/>
      <c r="G18" s="117"/>
      <c r="H18" s="191"/>
      <c r="I18" s="122" t="s">
        <v>6</v>
      </c>
      <c r="J18" s="117"/>
      <c r="K18" s="117" t="s">
        <v>6</v>
      </c>
      <c r="L18" s="117" t="s">
        <v>6</v>
      </c>
      <c r="M18" s="117"/>
      <c r="N18" s="117" t="s">
        <v>6</v>
      </c>
      <c r="O18" s="61" t="s">
        <v>6</v>
      </c>
      <c r="P18" s="213"/>
      <c r="Q18" s="117"/>
      <c r="R18" s="117" t="s">
        <v>6</v>
      </c>
      <c r="S18" s="117" t="s">
        <v>6</v>
      </c>
      <c r="T18" s="117" t="s">
        <v>6</v>
      </c>
      <c r="U18" s="110" t="s">
        <v>6</v>
      </c>
      <c r="V18" s="258"/>
      <c r="W18" s="283">
        <f t="shared" ref="W18:W26" si="17">COUNTIF(I18:U18,"=+") + $D18</f>
        <v>15</v>
      </c>
      <c r="X18" s="123"/>
      <c r="Y18" s="117"/>
      <c r="Z18" s="116"/>
      <c r="AA18" s="200"/>
      <c r="AB18" s="122"/>
      <c r="AC18" s="117" t="s">
        <v>6</v>
      </c>
      <c r="AD18" s="117" t="s">
        <v>6</v>
      </c>
      <c r="AE18" s="117" t="s">
        <v>6</v>
      </c>
      <c r="AF18" s="117" t="s">
        <v>6</v>
      </c>
      <c r="AG18" s="61" t="s">
        <v>6</v>
      </c>
      <c r="AH18" s="213"/>
      <c r="AI18" s="117"/>
      <c r="AJ18" s="117"/>
      <c r="AK18" s="117"/>
      <c r="AL18" s="117" t="s">
        <v>6</v>
      </c>
      <c r="AM18" s="117"/>
      <c r="AN18" s="258"/>
      <c r="AO18" s="288">
        <f t="shared" ref="AO18:AO26" si="18">COUNTIF(AB18:AM18,"=+") + $D18</f>
        <v>12</v>
      </c>
      <c r="AP18" s="122"/>
      <c r="AQ18" s="117" t="s">
        <v>6</v>
      </c>
      <c r="AR18" s="117" t="s">
        <v>6</v>
      </c>
      <c r="AS18" s="200"/>
      <c r="AT18" s="122" t="s">
        <v>6</v>
      </c>
      <c r="AU18" s="117"/>
      <c r="AV18" s="117"/>
      <c r="AW18" s="117" t="s">
        <v>6</v>
      </c>
      <c r="AX18" s="117" t="s">
        <v>6</v>
      </c>
      <c r="AY18" s="61" t="s">
        <v>6</v>
      </c>
      <c r="AZ18" s="213"/>
      <c r="BA18" s="117"/>
      <c r="BB18" s="117" t="s">
        <v>6</v>
      </c>
      <c r="BC18" s="117" t="s">
        <v>6</v>
      </c>
      <c r="BD18" s="117"/>
      <c r="BE18" s="258"/>
      <c r="BF18" s="284">
        <f t="shared" ref="BF18:BF26" si="19">COUNTIF(AT18:BD18,"=+") + $D18</f>
        <v>12</v>
      </c>
      <c r="BG18" s="111"/>
      <c r="BH18" s="110"/>
      <c r="BI18" s="110"/>
      <c r="BJ18" s="190"/>
      <c r="BK18" s="110"/>
      <c r="BL18" s="110"/>
      <c r="BM18" s="110"/>
      <c r="BN18" s="110"/>
      <c r="BO18" s="110" t="s">
        <v>6</v>
      </c>
      <c r="BP18" s="110"/>
      <c r="BQ18" s="117" t="s">
        <v>6</v>
      </c>
      <c r="BR18" s="61" t="s">
        <v>6</v>
      </c>
      <c r="BS18" s="212"/>
      <c r="BT18" s="110"/>
      <c r="BU18" s="110" t="s">
        <v>6</v>
      </c>
      <c r="BV18" s="110" t="s">
        <v>6</v>
      </c>
      <c r="BW18" s="117" t="s">
        <v>6</v>
      </c>
      <c r="BX18" s="110" t="s">
        <v>6</v>
      </c>
      <c r="BY18" s="257"/>
      <c r="BZ18" s="287">
        <f t="shared" ref="BZ18:BZ26" si="20">COUNTIF(BK18:BX18,"=+") + $D18</f>
        <v>13</v>
      </c>
      <c r="CA18" s="122" t="s">
        <v>6</v>
      </c>
      <c r="CB18" s="117"/>
      <c r="CC18" s="117" t="s">
        <v>6</v>
      </c>
      <c r="CD18" s="200"/>
      <c r="CE18" s="122"/>
      <c r="CF18" s="117"/>
      <c r="CG18" s="117"/>
      <c r="CH18" s="117"/>
      <c r="CI18" s="117" t="s">
        <v>6</v>
      </c>
      <c r="CJ18" s="61" t="s">
        <v>6</v>
      </c>
      <c r="CK18" s="213"/>
      <c r="CL18" s="117" t="s">
        <v>6</v>
      </c>
      <c r="CM18" s="117"/>
      <c r="CN18" s="117"/>
      <c r="CO18" s="117" t="s">
        <v>6</v>
      </c>
      <c r="CP18" s="110" t="s">
        <v>6</v>
      </c>
      <c r="CQ18" s="258"/>
      <c r="CR18" s="288">
        <f t="shared" ref="CR18:CR26" si="21">COUNTIF(CE18:CP18,"=+") + $D18</f>
        <v>11</v>
      </c>
    </row>
    <row r="19" spans="1:96" s="44" customFormat="1" ht="22.8" x14ac:dyDescent="0.3">
      <c r="A19" s="414"/>
      <c r="B19" s="19" t="s">
        <v>99</v>
      </c>
      <c r="C19" s="50" t="s">
        <v>118</v>
      </c>
      <c r="D19" s="270">
        <f>'Przedmioty ogólne '!D19</f>
        <v>3</v>
      </c>
      <c r="E19" s="113"/>
      <c r="F19" s="114" t="s">
        <v>6</v>
      </c>
      <c r="G19" s="114" t="s">
        <v>6</v>
      </c>
      <c r="H19" s="191"/>
      <c r="I19" s="113" t="s">
        <v>6</v>
      </c>
      <c r="J19" s="114"/>
      <c r="K19" s="114"/>
      <c r="L19" s="114"/>
      <c r="M19" s="114"/>
      <c r="N19" s="114"/>
      <c r="O19" s="64"/>
      <c r="P19" s="213"/>
      <c r="Q19" s="114"/>
      <c r="R19" s="114"/>
      <c r="S19" s="114"/>
      <c r="T19" s="114"/>
      <c r="U19" s="114"/>
      <c r="V19" s="258"/>
      <c r="W19" s="283">
        <f t="shared" si="17"/>
        <v>4</v>
      </c>
      <c r="X19" s="115"/>
      <c r="Y19" s="114"/>
      <c r="Z19" s="116"/>
      <c r="AA19" s="200"/>
      <c r="AB19" s="113"/>
      <c r="AC19" s="114" t="s">
        <v>6</v>
      </c>
      <c r="AD19" s="114"/>
      <c r="AE19" s="114"/>
      <c r="AF19" s="114"/>
      <c r="AG19" s="64"/>
      <c r="AH19" s="213"/>
      <c r="AI19" s="114"/>
      <c r="AJ19" s="114"/>
      <c r="AK19" s="114" t="s">
        <v>6</v>
      </c>
      <c r="AL19" s="114"/>
      <c r="AM19" s="114"/>
      <c r="AN19" s="258"/>
      <c r="AO19" s="288">
        <f t="shared" si="18"/>
        <v>5</v>
      </c>
      <c r="AP19" s="19" t="s">
        <v>6</v>
      </c>
      <c r="AQ19" s="114" t="s">
        <v>6</v>
      </c>
      <c r="AR19" s="114"/>
      <c r="AS19" s="200"/>
      <c r="AT19" s="113"/>
      <c r="AU19" s="114"/>
      <c r="AV19" s="114" t="s">
        <v>6</v>
      </c>
      <c r="AW19" s="114"/>
      <c r="AX19" s="114"/>
      <c r="AY19" s="64"/>
      <c r="AZ19" s="213"/>
      <c r="BA19" s="114" t="s">
        <v>6</v>
      </c>
      <c r="BB19" s="114"/>
      <c r="BC19" s="114"/>
      <c r="BD19" s="114"/>
      <c r="BE19" s="258"/>
      <c r="BF19" s="284">
        <f t="shared" si="19"/>
        <v>5</v>
      </c>
      <c r="BG19" s="115"/>
      <c r="BH19" s="114"/>
      <c r="BI19" s="114" t="s">
        <v>6</v>
      </c>
      <c r="BJ19" s="191"/>
      <c r="BK19" s="114"/>
      <c r="BL19" s="114"/>
      <c r="BM19" s="114"/>
      <c r="BN19" s="114" t="s">
        <v>6</v>
      </c>
      <c r="BO19" s="114"/>
      <c r="BP19" s="114" t="s">
        <v>6</v>
      </c>
      <c r="BQ19" s="114"/>
      <c r="BR19" s="64"/>
      <c r="BS19" s="213"/>
      <c r="BT19" s="114" t="s">
        <v>6</v>
      </c>
      <c r="BU19" s="114"/>
      <c r="BV19" s="114"/>
      <c r="BW19" s="114"/>
      <c r="BX19" s="114"/>
      <c r="BY19" s="258"/>
      <c r="BZ19" s="288">
        <f t="shared" si="20"/>
        <v>6</v>
      </c>
      <c r="CA19" s="113" t="s">
        <v>6</v>
      </c>
      <c r="CB19" s="114"/>
      <c r="CC19" s="114"/>
      <c r="CD19" s="200"/>
      <c r="CE19" s="113"/>
      <c r="CF19" s="114" t="s">
        <v>6</v>
      </c>
      <c r="CG19" s="114"/>
      <c r="CH19" s="114"/>
      <c r="CI19" s="114"/>
      <c r="CJ19" s="64"/>
      <c r="CK19" s="213"/>
      <c r="CL19" s="114"/>
      <c r="CM19" s="114" t="s">
        <v>6</v>
      </c>
      <c r="CN19" s="114"/>
      <c r="CO19" s="114"/>
      <c r="CP19" s="114"/>
      <c r="CQ19" s="258"/>
      <c r="CR19" s="288">
        <f t="shared" si="21"/>
        <v>5</v>
      </c>
    </row>
    <row r="20" spans="1:96" s="44" customFormat="1" ht="45.6" x14ac:dyDescent="0.3">
      <c r="A20" s="414"/>
      <c r="B20" s="51" t="s">
        <v>100</v>
      </c>
      <c r="C20" s="132" t="s">
        <v>136</v>
      </c>
      <c r="D20" s="270">
        <f>'Przedmioty ogólne '!D20</f>
        <v>3</v>
      </c>
      <c r="E20" s="113"/>
      <c r="F20" s="114"/>
      <c r="G20" s="114"/>
      <c r="H20" s="191"/>
      <c r="I20" s="113"/>
      <c r="J20" s="114" t="s">
        <v>6</v>
      </c>
      <c r="K20" s="114"/>
      <c r="L20" s="114"/>
      <c r="M20" s="114"/>
      <c r="N20" s="114"/>
      <c r="O20" s="64"/>
      <c r="P20" s="213"/>
      <c r="Q20" s="114"/>
      <c r="R20" s="114"/>
      <c r="S20" s="114"/>
      <c r="T20" s="114" t="s">
        <v>6</v>
      </c>
      <c r="U20" s="114"/>
      <c r="V20" s="258"/>
      <c r="W20" s="283">
        <f t="shared" si="17"/>
        <v>5</v>
      </c>
      <c r="X20" s="115"/>
      <c r="Y20" s="114" t="s">
        <v>6</v>
      </c>
      <c r="Z20" s="116" t="s">
        <v>6</v>
      </c>
      <c r="AA20" s="200"/>
      <c r="AB20" s="113"/>
      <c r="AC20" s="114"/>
      <c r="AD20" s="114" t="s">
        <v>6</v>
      </c>
      <c r="AE20" s="114"/>
      <c r="AF20" s="114"/>
      <c r="AG20" s="64"/>
      <c r="AH20" s="213"/>
      <c r="AI20" s="114"/>
      <c r="AJ20" s="114"/>
      <c r="AK20" s="114"/>
      <c r="AL20" s="114" t="s">
        <v>6</v>
      </c>
      <c r="AM20" s="114"/>
      <c r="AN20" s="258"/>
      <c r="AO20" s="288">
        <f t="shared" si="18"/>
        <v>5</v>
      </c>
      <c r="AP20" s="113" t="s">
        <v>6</v>
      </c>
      <c r="AQ20" s="114"/>
      <c r="AR20" s="114" t="s">
        <v>6</v>
      </c>
      <c r="AS20" s="200"/>
      <c r="AT20" s="113"/>
      <c r="AU20" s="114"/>
      <c r="AV20" s="114"/>
      <c r="AW20" s="114"/>
      <c r="AX20" s="114"/>
      <c r="AY20" s="64"/>
      <c r="AZ20" s="213"/>
      <c r="BA20" s="114"/>
      <c r="BB20" s="114"/>
      <c r="BC20" s="114" t="s">
        <v>6</v>
      </c>
      <c r="BD20" s="114"/>
      <c r="BE20" s="258"/>
      <c r="BF20" s="284">
        <f t="shared" si="19"/>
        <v>4</v>
      </c>
      <c r="BG20" s="115"/>
      <c r="BH20" s="114" t="s">
        <v>6</v>
      </c>
      <c r="BI20" s="114" t="s">
        <v>6</v>
      </c>
      <c r="BJ20" s="191"/>
      <c r="BK20" s="114"/>
      <c r="BL20" s="114" t="s">
        <v>6</v>
      </c>
      <c r="BM20" s="114" t="s">
        <v>6</v>
      </c>
      <c r="BN20" s="114"/>
      <c r="BO20" s="114"/>
      <c r="BP20" s="114"/>
      <c r="BQ20" s="114"/>
      <c r="BR20" s="64"/>
      <c r="BS20" s="213"/>
      <c r="BT20" s="114"/>
      <c r="BU20" s="114"/>
      <c r="BV20" s="114"/>
      <c r="BW20" s="114" t="s">
        <v>6</v>
      </c>
      <c r="BX20" s="114"/>
      <c r="BY20" s="258"/>
      <c r="BZ20" s="288">
        <f t="shared" si="20"/>
        <v>6</v>
      </c>
      <c r="CA20" s="113"/>
      <c r="CB20" s="114"/>
      <c r="CC20" s="114"/>
      <c r="CD20" s="200"/>
      <c r="CE20" s="113"/>
      <c r="CF20" s="114"/>
      <c r="CG20" s="114"/>
      <c r="CH20" s="114"/>
      <c r="CI20" s="114"/>
      <c r="CJ20" s="64"/>
      <c r="CK20" s="213"/>
      <c r="CL20" s="114"/>
      <c r="CM20" s="114"/>
      <c r="CN20" s="114"/>
      <c r="CO20" s="114" t="s">
        <v>6</v>
      </c>
      <c r="CP20" s="114"/>
      <c r="CQ20" s="258"/>
      <c r="CR20" s="288">
        <f t="shared" si="21"/>
        <v>4</v>
      </c>
    </row>
    <row r="21" spans="1:96" s="44" customFormat="1" ht="22.8" x14ac:dyDescent="0.3">
      <c r="A21" s="414"/>
      <c r="B21" s="19" t="s">
        <v>101</v>
      </c>
      <c r="C21" s="50" t="s">
        <v>94</v>
      </c>
      <c r="D21" s="270">
        <f>'Przedmioty ogólne '!D21</f>
        <v>7</v>
      </c>
      <c r="E21" s="113"/>
      <c r="F21" s="114" t="s">
        <v>6</v>
      </c>
      <c r="G21" s="114"/>
      <c r="H21" s="191"/>
      <c r="I21" s="113"/>
      <c r="J21" s="114" t="s">
        <v>6</v>
      </c>
      <c r="K21" s="114"/>
      <c r="L21" s="114"/>
      <c r="M21" s="114"/>
      <c r="N21" s="114"/>
      <c r="O21" s="64"/>
      <c r="P21" s="213"/>
      <c r="Q21" s="114" t="s">
        <v>6</v>
      </c>
      <c r="R21" s="114"/>
      <c r="S21" s="114"/>
      <c r="T21" s="114" t="s">
        <v>6</v>
      </c>
      <c r="U21" s="114"/>
      <c r="V21" s="258"/>
      <c r="W21" s="283">
        <f t="shared" si="17"/>
        <v>10</v>
      </c>
      <c r="X21" s="115" t="s">
        <v>6</v>
      </c>
      <c r="Y21" s="114"/>
      <c r="Z21" s="116"/>
      <c r="AA21" s="200"/>
      <c r="AB21" s="113"/>
      <c r="AC21" s="114"/>
      <c r="AD21" s="114"/>
      <c r="AE21" s="114"/>
      <c r="AF21" s="114"/>
      <c r="AG21" s="64"/>
      <c r="AH21" s="213"/>
      <c r="AI21" s="114"/>
      <c r="AJ21" s="114"/>
      <c r="AK21" s="114" t="s">
        <v>6</v>
      </c>
      <c r="AL21" s="114" t="s">
        <v>6</v>
      </c>
      <c r="AM21" s="114"/>
      <c r="AN21" s="258"/>
      <c r="AO21" s="288">
        <f t="shared" si="18"/>
        <v>9</v>
      </c>
      <c r="AP21" s="113"/>
      <c r="AQ21" s="114"/>
      <c r="AR21" s="114"/>
      <c r="AS21" s="200"/>
      <c r="AT21" s="113"/>
      <c r="AU21" s="114" t="s">
        <v>6</v>
      </c>
      <c r="AV21" s="114"/>
      <c r="AW21" s="114"/>
      <c r="AX21" s="114"/>
      <c r="AY21" s="64"/>
      <c r="AZ21" s="213"/>
      <c r="BA21" s="114"/>
      <c r="BB21" s="114"/>
      <c r="BC21" s="114" t="s">
        <v>6</v>
      </c>
      <c r="BD21" s="114"/>
      <c r="BE21" s="258"/>
      <c r="BF21" s="284">
        <f t="shared" si="19"/>
        <v>9</v>
      </c>
      <c r="BG21" s="115" t="s">
        <v>6</v>
      </c>
      <c r="BH21" s="114" t="s">
        <v>6</v>
      </c>
      <c r="BI21" s="114"/>
      <c r="BJ21" s="191"/>
      <c r="BK21" s="114"/>
      <c r="BL21" s="114"/>
      <c r="BM21" s="114" t="s">
        <v>6</v>
      </c>
      <c r="BN21" s="114"/>
      <c r="BO21" s="114"/>
      <c r="BP21" s="114"/>
      <c r="BQ21" s="114"/>
      <c r="BR21" s="64"/>
      <c r="BS21" s="213"/>
      <c r="BT21" s="114"/>
      <c r="BU21" s="114"/>
      <c r="BV21" s="114"/>
      <c r="BW21" s="114" t="s">
        <v>6</v>
      </c>
      <c r="BX21" s="114"/>
      <c r="BY21" s="258"/>
      <c r="BZ21" s="288">
        <f t="shared" si="20"/>
        <v>9</v>
      </c>
      <c r="CA21" s="113"/>
      <c r="CB21" s="114"/>
      <c r="CC21" s="114"/>
      <c r="CD21" s="200"/>
      <c r="CE21" s="113"/>
      <c r="CF21" s="114"/>
      <c r="CG21" s="114"/>
      <c r="CH21" s="114"/>
      <c r="CI21" s="114"/>
      <c r="CJ21" s="64"/>
      <c r="CK21" s="213"/>
      <c r="CL21" s="114"/>
      <c r="CM21" s="114" t="s">
        <v>6</v>
      </c>
      <c r="CN21" s="114"/>
      <c r="CO21" s="114" t="s">
        <v>6</v>
      </c>
      <c r="CP21" s="114"/>
      <c r="CQ21" s="258"/>
      <c r="CR21" s="288">
        <f t="shared" si="21"/>
        <v>9</v>
      </c>
    </row>
    <row r="22" spans="1:96" s="44" customFormat="1" ht="45.6" x14ac:dyDescent="0.3">
      <c r="A22" s="414"/>
      <c r="B22" s="19" t="s">
        <v>102</v>
      </c>
      <c r="C22" s="50" t="s">
        <v>119</v>
      </c>
      <c r="D22" s="270">
        <f>'Przedmioty ogólne '!D22</f>
        <v>4</v>
      </c>
      <c r="E22" s="113"/>
      <c r="F22" s="114"/>
      <c r="G22" s="114"/>
      <c r="H22" s="191"/>
      <c r="I22" s="113"/>
      <c r="J22" s="114"/>
      <c r="K22" s="114"/>
      <c r="L22" s="114" t="s">
        <v>6</v>
      </c>
      <c r="M22" s="114"/>
      <c r="N22" s="114"/>
      <c r="O22" s="64"/>
      <c r="P22" s="213"/>
      <c r="Q22" s="114"/>
      <c r="R22" s="114"/>
      <c r="S22" s="114" t="s">
        <v>6</v>
      </c>
      <c r="T22" s="114"/>
      <c r="U22" s="114"/>
      <c r="V22" s="258"/>
      <c r="W22" s="283">
        <f t="shared" si="17"/>
        <v>6</v>
      </c>
      <c r="X22" s="115"/>
      <c r="Y22" s="114"/>
      <c r="Z22" s="116"/>
      <c r="AA22" s="200"/>
      <c r="AB22" s="113" t="s">
        <v>6</v>
      </c>
      <c r="AC22" s="114"/>
      <c r="AD22" s="114" t="s">
        <v>6</v>
      </c>
      <c r="AE22" s="114"/>
      <c r="AF22" s="114" t="s">
        <v>6</v>
      </c>
      <c r="AG22" s="64"/>
      <c r="AH22" s="213"/>
      <c r="AI22" s="114"/>
      <c r="AJ22" s="114"/>
      <c r="AK22" s="114"/>
      <c r="AL22" s="114"/>
      <c r="AM22" s="114"/>
      <c r="AN22" s="258"/>
      <c r="AO22" s="288">
        <f t="shared" si="18"/>
        <v>7</v>
      </c>
      <c r="AP22" s="113" t="s">
        <v>6</v>
      </c>
      <c r="AQ22" s="114" t="s">
        <v>6</v>
      </c>
      <c r="AR22" s="114"/>
      <c r="AS22" s="200"/>
      <c r="AT22" s="113" t="s">
        <v>6</v>
      </c>
      <c r="AU22" s="114"/>
      <c r="AV22" s="114"/>
      <c r="AW22" s="114"/>
      <c r="AX22" s="114" t="s">
        <v>6</v>
      </c>
      <c r="AY22" s="64"/>
      <c r="AZ22" s="213"/>
      <c r="BA22" s="114" t="s">
        <v>6</v>
      </c>
      <c r="BB22" s="114" t="s">
        <v>6</v>
      </c>
      <c r="BC22" s="114"/>
      <c r="BD22" s="114"/>
      <c r="BE22" s="258"/>
      <c r="BF22" s="284">
        <f t="shared" si="19"/>
        <v>8</v>
      </c>
      <c r="BG22" s="115"/>
      <c r="BH22" s="114" t="s">
        <v>6</v>
      </c>
      <c r="BI22" s="114" t="s">
        <v>6</v>
      </c>
      <c r="BJ22" s="191"/>
      <c r="BK22" s="114" t="s">
        <v>6</v>
      </c>
      <c r="BL22" s="114"/>
      <c r="BM22" s="114" t="s">
        <v>6</v>
      </c>
      <c r="BN22" s="114"/>
      <c r="BO22" s="114" t="s">
        <v>6</v>
      </c>
      <c r="BP22" s="114" t="s">
        <v>6</v>
      </c>
      <c r="BQ22" s="114"/>
      <c r="BR22" s="64"/>
      <c r="BS22" s="213"/>
      <c r="BT22" s="114" t="s">
        <v>6</v>
      </c>
      <c r="BU22" s="114"/>
      <c r="BV22" s="114"/>
      <c r="BW22" s="114"/>
      <c r="BX22" s="114"/>
      <c r="BY22" s="258"/>
      <c r="BZ22" s="288">
        <f t="shared" si="20"/>
        <v>9</v>
      </c>
      <c r="CA22" s="113"/>
      <c r="CB22" s="114"/>
      <c r="CC22" s="114"/>
      <c r="CD22" s="200"/>
      <c r="CE22" s="113"/>
      <c r="CF22" s="114" t="s">
        <v>6</v>
      </c>
      <c r="CG22" s="114" t="s">
        <v>6</v>
      </c>
      <c r="CH22" s="114"/>
      <c r="CI22" s="114"/>
      <c r="CJ22" s="64"/>
      <c r="CK22" s="213"/>
      <c r="CL22" s="114"/>
      <c r="CM22" s="114"/>
      <c r="CN22" s="114" t="s">
        <v>6</v>
      </c>
      <c r="CO22" s="114"/>
      <c r="CP22" s="114"/>
      <c r="CQ22" s="258"/>
      <c r="CR22" s="288">
        <f t="shared" si="21"/>
        <v>7</v>
      </c>
    </row>
    <row r="23" spans="1:96" s="44" customFormat="1" ht="22.8" x14ac:dyDescent="0.3">
      <c r="A23" s="414"/>
      <c r="B23" s="19" t="s">
        <v>103</v>
      </c>
      <c r="C23" s="50" t="s">
        <v>120</v>
      </c>
      <c r="D23" s="270">
        <f>'Przedmioty ogólne '!D23</f>
        <v>3</v>
      </c>
      <c r="E23" s="113"/>
      <c r="F23" s="114"/>
      <c r="G23" s="114"/>
      <c r="H23" s="191"/>
      <c r="I23" s="113"/>
      <c r="J23" s="114"/>
      <c r="K23" s="114"/>
      <c r="L23" s="114"/>
      <c r="M23" s="114"/>
      <c r="N23" s="114"/>
      <c r="O23" s="64"/>
      <c r="P23" s="213"/>
      <c r="Q23" s="114"/>
      <c r="R23" s="114"/>
      <c r="S23" s="114"/>
      <c r="T23" s="114"/>
      <c r="U23" s="114"/>
      <c r="V23" s="258"/>
      <c r="W23" s="283">
        <f t="shared" si="17"/>
        <v>3</v>
      </c>
      <c r="X23" s="115"/>
      <c r="Y23" s="114"/>
      <c r="Z23" s="116"/>
      <c r="AA23" s="200"/>
      <c r="AB23" s="113"/>
      <c r="AC23" s="114"/>
      <c r="AD23" s="114"/>
      <c r="AE23" s="114"/>
      <c r="AF23" s="114"/>
      <c r="AG23" s="64"/>
      <c r="AH23" s="213"/>
      <c r="AI23" s="114"/>
      <c r="AJ23" s="114"/>
      <c r="AK23" s="114"/>
      <c r="AL23" s="114"/>
      <c r="AM23" s="114"/>
      <c r="AN23" s="258"/>
      <c r="AO23" s="288">
        <f t="shared" si="18"/>
        <v>3</v>
      </c>
      <c r="AP23" s="113"/>
      <c r="AQ23" s="114"/>
      <c r="AR23" s="114" t="s">
        <v>6</v>
      </c>
      <c r="AS23" s="200"/>
      <c r="AT23" s="113"/>
      <c r="AU23" s="114" t="s">
        <v>6</v>
      </c>
      <c r="AV23" s="114" t="s">
        <v>6</v>
      </c>
      <c r="AW23" s="114"/>
      <c r="AX23" s="114"/>
      <c r="AY23" s="64"/>
      <c r="AZ23" s="213"/>
      <c r="BA23" s="114"/>
      <c r="BB23" s="114"/>
      <c r="BC23" s="114"/>
      <c r="BD23" s="114"/>
      <c r="BE23" s="258"/>
      <c r="BF23" s="284">
        <f t="shared" si="19"/>
        <v>5</v>
      </c>
      <c r="BG23" s="115" t="s">
        <v>6</v>
      </c>
      <c r="BH23" s="114"/>
      <c r="BI23" s="114"/>
      <c r="BJ23" s="191"/>
      <c r="BK23" s="114"/>
      <c r="BL23" s="114"/>
      <c r="BM23" s="114"/>
      <c r="BN23" s="114"/>
      <c r="BO23" s="114"/>
      <c r="BP23" s="114"/>
      <c r="BQ23" s="114"/>
      <c r="BR23" s="64"/>
      <c r="BS23" s="213"/>
      <c r="BT23" s="114"/>
      <c r="BU23" s="114"/>
      <c r="BV23" s="114"/>
      <c r="BW23" s="114"/>
      <c r="BX23" s="114"/>
      <c r="BY23" s="258"/>
      <c r="BZ23" s="288">
        <f t="shared" si="20"/>
        <v>3</v>
      </c>
      <c r="CA23" s="113"/>
      <c r="CB23" s="114"/>
      <c r="CC23" s="114"/>
      <c r="CD23" s="200"/>
      <c r="CE23" s="113" t="s">
        <v>6</v>
      </c>
      <c r="CF23" s="114"/>
      <c r="CG23" s="114" t="s">
        <v>6</v>
      </c>
      <c r="CH23" s="114"/>
      <c r="CI23" s="114"/>
      <c r="CJ23" s="64"/>
      <c r="CK23" s="213"/>
      <c r="CL23" s="114" t="s">
        <v>6</v>
      </c>
      <c r="CM23" s="114"/>
      <c r="CN23" s="114" t="s">
        <v>6</v>
      </c>
      <c r="CO23" s="114"/>
      <c r="CP23" s="114"/>
      <c r="CQ23" s="258"/>
      <c r="CR23" s="288">
        <f t="shared" si="21"/>
        <v>7</v>
      </c>
    </row>
    <row r="24" spans="1:96" s="44" customFormat="1" ht="22.8" x14ac:dyDescent="0.3">
      <c r="A24" s="414"/>
      <c r="B24" s="19" t="s">
        <v>104</v>
      </c>
      <c r="C24" s="50" t="s">
        <v>121</v>
      </c>
      <c r="D24" s="270">
        <f>'Przedmioty ogólne '!D24</f>
        <v>1</v>
      </c>
      <c r="E24" s="113"/>
      <c r="F24" s="114"/>
      <c r="G24" s="114"/>
      <c r="H24" s="191"/>
      <c r="I24" s="113"/>
      <c r="J24" s="114"/>
      <c r="K24" s="114"/>
      <c r="L24" s="114"/>
      <c r="M24" s="114"/>
      <c r="N24" s="114"/>
      <c r="O24" s="64"/>
      <c r="P24" s="213"/>
      <c r="Q24" s="114"/>
      <c r="R24" s="114"/>
      <c r="S24" s="114"/>
      <c r="T24" s="114"/>
      <c r="U24" s="114"/>
      <c r="V24" s="258"/>
      <c r="W24" s="283">
        <f t="shared" si="17"/>
        <v>1</v>
      </c>
      <c r="X24" s="115"/>
      <c r="Y24" s="114"/>
      <c r="Z24" s="116"/>
      <c r="AA24" s="200"/>
      <c r="AB24" s="113"/>
      <c r="AC24" s="114"/>
      <c r="AD24" s="114"/>
      <c r="AE24" s="114"/>
      <c r="AF24" s="114"/>
      <c r="AG24" s="64"/>
      <c r="AH24" s="213"/>
      <c r="AI24" s="114"/>
      <c r="AJ24" s="114"/>
      <c r="AK24" s="114"/>
      <c r="AL24" s="114"/>
      <c r="AM24" s="114"/>
      <c r="AN24" s="258"/>
      <c r="AO24" s="288">
        <f t="shared" si="18"/>
        <v>1</v>
      </c>
      <c r="AP24" s="113"/>
      <c r="AQ24" s="114"/>
      <c r="AR24" s="114"/>
      <c r="AS24" s="200"/>
      <c r="AT24" s="113"/>
      <c r="AU24" s="114"/>
      <c r="AV24" s="114"/>
      <c r="AW24" s="114"/>
      <c r="AX24" s="114"/>
      <c r="AY24" s="64"/>
      <c r="AZ24" s="213"/>
      <c r="BA24" s="114"/>
      <c r="BB24" s="114"/>
      <c r="BC24" s="114"/>
      <c r="BD24" s="114"/>
      <c r="BE24" s="258"/>
      <c r="BF24" s="284">
        <f t="shared" si="19"/>
        <v>1</v>
      </c>
      <c r="BG24" s="115"/>
      <c r="BH24" s="114"/>
      <c r="BI24" s="114"/>
      <c r="BJ24" s="191"/>
      <c r="BK24" s="114"/>
      <c r="BL24" s="114"/>
      <c r="BM24" s="114"/>
      <c r="BN24" s="114"/>
      <c r="BO24" s="114"/>
      <c r="BP24" s="114"/>
      <c r="BQ24" s="114"/>
      <c r="BR24" s="64"/>
      <c r="BS24" s="213"/>
      <c r="BT24" s="114"/>
      <c r="BU24" s="114"/>
      <c r="BV24" s="114"/>
      <c r="BW24" s="114"/>
      <c r="BX24" s="114"/>
      <c r="BY24" s="258"/>
      <c r="BZ24" s="288">
        <f t="shared" si="20"/>
        <v>1</v>
      </c>
      <c r="CA24" s="113"/>
      <c r="CB24" s="114"/>
      <c r="CC24" s="114"/>
      <c r="CD24" s="200"/>
      <c r="CE24" s="113"/>
      <c r="CF24" s="114"/>
      <c r="CG24" s="114"/>
      <c r="CH24" s="114" t="s">
        <v>6</v>
      </c>
      <c r="CI24" s="114"/>
      <c r="CJ24" s="64"/>
      <c r="CK24" s="213"/>
      <c r="CL24" s="114"/>
      <c r="CM24" s="114"/>
      <c r="CN24" s="114"/>
      <c r="CO24" s="114"/>
      <c r="CP24" s="114"/>
      <c r="CQ24" s="258"/>
      <c r="CR24" s="288">
        <f t="shared" si="21"/>
        <v>2</v>
      </c>
    </row>
    <row r="25" spans="1:96" s="44" customFormat="1" ht="22.8" x14ac:dyDescent="0.3">
      <c r="A25" s="414"/>
      <c r="B25" s="19" t="s">
        <v>105</v>
      </c>
      <c r="C25" s="50" t="s">
        <v>95</v>
      </c>
      <c r="D25" s="270">
        <f>'Przedmioty ogólne '!D25</f>
        <v>5</v>
      </c>
      <c r="E25" s="113"/>
      <c r="F25" s="114"/>
      <c r="G25" s="114" t="s">
        <v>6</v>
      </c>
      <c r="H25" s="191"/>
      <c r="I25" s="113"/>
      <c r="J25" s="114"/>
      <c r="K25" s="114" t="s">
        <v>6</v>
      </c>
      <c r="L25" s="114"/>
      <c r="M25" s="114" t="s">
        <v>6</v>
      </c>
      <c r="N25" s="114"/>
      <c r="O25" s="64"/>
      <c r="P25" s="213"/>
      <c r="Q25" s="114"/>
      <c r="R25" s="114"/>
      <c r="S25" s="114"/>
      <c r="T25" s="114"/>
      <c r="U25" s="114"/>
      <c r="V25" s="258"/>
      <c r="W25" s="283">
        <f t="shared" si="17"/>
        <v>7</v>
      </c>
      <c r="X25" s="115"/>
      <c r="Y25" s="114"/>
      <c r="Z25" s="116"/>
      <c r="AA25" s="200"/>
      <c r="AB25" s="113"/>
      <c r="AC25" s="114"/>
      <c r="AD25" s="114"/>
      <c r="AE25" s="114"/>
      <c r="AF25" s="114" t="s">
        <v>6</v>
      </c>
      <c r="AG25" s="64"/>
      <c r="AH25" s="213"/>
      <c r="AI25" s="114"/>
      <c r="AJ25" s="114"/>
      <c r="AK25" s="114"/>
      <c r="AL25" s="114"/>
      <c r="AM25" s="114"/>
      <c r="AN25" s="258"/>
      <c r="AO25" s="288">
        <f t="shared" si="18"/>
        <v>6</v>
      </c>
      <c r="AP25" s="113"/>
      <c r="AQ25" s="114" t="s">
        <v>6</v>
      </c>
      <c r="AR25" s="114"/>
      <c r="AS25" s="200"/>
      <c r="AT25" s="113"/>
      <c r="AU25" s="114"/>
      <c r="AV25" s="114"/>
      <c r="AW25" s="114"/>
      <c r="AX25" s="114" t="s">
        <v>6</v>
      </c>
      <c r="AY25" s="64"/>
      <c r="AZ25" s="213"/>
      <c r="BA25" s="114"/>
      <c r="BB25" s="114"/>
      <c r="BC25" s="114"/>
      <c r="BD25" s="114"/>
      <c r="BE25" s="258"/>
      <c r="BF25" s="284">
        <f t="shared" si="19"/>
        <v>6</v>
      </c>
      <c r="BG25" s="115"/>
      <c r="BH25" s="114"/>
      <c r="BI25" s="114"/>
      <c r="BJ25" s="191"/>
      <c r="BK25" s="114" t="s">
        <v>6</v>
      </c>
      <c r="BL25" s="114"/>
      <c r="BM25" s="114" t="s">
        <v>6</v>
      </c>
      <c r="BN25" s="114"/>
      <c r="BO25" s="114"/>
      <c r="BP25" s="114"/>
      <c r="BQ25" s="114"/>
      <c r="BR25" s="64"/>
      <c r="BS25" s="213"/>
      <c r="BT25" s="114"/>
      <c r="BU25" s="114"/>
      <c r="BV25" s="114"/>
      <c r="BW25" s="114"/>
      <c r="BX25" s="114"/>
      <c r="BY25" s="258"/>
      <c r="BZ25" s="288">
        <f t="shared" si="20"/>
        <v>7</v>
      </c>
      <c r="CA25" s="113"/>
      <c r="CB25" s="114" t="s">
        <v>6</v>
      </c>
      <c r="CC25" s="114" t="s">
        <v>6</v>
      </c>
      <c r="CD25" s="200"/>
      <c r="CE25" s="113"/>
      <c r="CF25" s="114"/>
      <c r="CG25" s="114"/>
      <c r="CH25" s="114" t="s">
        <v>6</v>
      </c>
      <c r="CI25" s="114"/>
      <c r="CJ25" s="64"/>
      <c r="CK25" s="213"/>
      <c r="CL25" s="114"/>
      <c r="CM25" s="114"/>
      <c r="CN25" s="114"/>
      <c r="CO25" s="114"/>
      <c r="CP25" s="114"/>
      <c r="CQ25" s="258"/>
      <c r="CR25" s="288">
        <f t="shared" si="21"/>
        <v>6</v>
      </c>
    </row>
    <row r="26" spans="1:96" s="44" customFormat="1" ht="34.200000000000003" x14ac:dyDescent="0.3">
      <c r="A26" s="414"/>
      <c r="B26" s="19" t="s">
        <v>106</v>
      </c>
      <c r="C26" s="50" t="s">
        <v>122</v>
      </c>
      <c r="D26" s="270">
        <f>'Przedmioty ogólne '!D26</f>
        <v>3</v>
      </c>
      <c r="E26" s="113"/>
      <c r="F26" s="114"/>
      <c r="G26" s="114"/>
      <c r="H26" s="191"/>
      <c r="I26" s="113"/>
      <c r="J26" s="114"/>
      <c r="K26" s="114"/>
      <c r="L26" s="114"/>
      <c r="M26" s="114"/>
      <c r="N26" s="114"/>
      <c r="O26" s="64"/>
      <c r="P26" s="213"/>
      <c r="Q26" s="114"/>
      <c r="R26" s="114"/>
      <c r="S26" s="114"/>
      <c r="T26" s="114"/>
      <c r="U26" s="114"/>
      <c r="V26" s="258"/>
      <c r="W26" s="283">
        <f t="shared" si="17"/>
        <v>3</v>
      </c>
      <c r="X26" s="115"/>
      <c r="Y26" s="114"/>
      <c r="Z26" s="116"/>
      <c r="AA26" s="200"/>
      <c r="AB26" s="113"/>
      <c r="AC26" s="114"/>
      <c r="AD26" s="114"/>
      <c r="AE26" s="114"/>
      <c r="AF26" s="114"/>
      <c r="AG26" s="64"/>
      <c r="AH26" s="213"/>
      <c r="AI26" s="114" t="s">
        <v>6</v>
      </c>
      <c r="AJ26" s="114" t="s">
        <v>6</v>
      </c>
      <c r="AK26" s="114"/>
      <c r="AL26" s="114"/>
      <c r="AM26" s="114"/>
      <c r="AN26" s="258"/>
      <c r="AO26" s="288">
        <f t="shared" si="18"/>
        <v>5</v>
      </c>
      <c r="AP26" s="113"/>
      <c r="AQ26" s="114"/>
      <c r="AR26" s="114"/>
      <c r="AS26" s="200"/>
      <c r="AT26" s="113"/>
      <c r="AU26" s="114"/>
      <c r="AV26" s="114"/>
      <c r="AW26" s="114"/>
      <c r="AX26" s="114"/>
      <c r="AY26" s="64"/>
      <c r="AZ26" s="213"/>
      <c r="BA26" s="114"/>
      <c r="BB26" s="114"/>
      <c r="BC26" s="114"/>
      <c r="BD26" s="114"/>
      <c r="BE26" s="258"/>
      <c r="BF26" s="284">
        <f t="shared" si="19"/>
        <v>3</v>
      </c>
      <c r="BG26" s="115"/>
      <c r="BH26" s="114"/>
      <c r="BI26" s="114"/>
      <c r="BJ26" s="191"/>
      <c r="BK26" s="114"/>
      <c r="BL26" s="114"/>
      <c r="BM26" s="114"/>
      <c r="BN26" s="114" t="s">
        <v>6</v>
      </c>
      <c r="BO26" s="114"/>
      <c r="BP26" s="114"/>
      <c r="BQ26" s="114"/>
      <c r="BR26" s="64"/>
      <c r="BS26" s="213"/>
      <c r="BT26" s="114"/>
      <c r="BU26" s="114"/>
      <c r="BV26" s="114"/>
      <c r="BW26" s="114"/>
      <c r="BX26" s="114"/>
      <c r="BY26" s="258"/>
      <c r="BZ26" s="288">
        <f t="shared" si="20"/>
        <v>4</v>
      </c>
      <c r="CA26" s="113"/>
      <c r="CB26" s="114"/>
      <c r="CC26" s="114"/>
      <c r="CD26" s="200"/>
      <c r="CE26" s="113" t="s">
        <v>6</v>
      </c>
      <c r="CF26" s="114"/>
      <c r="CG26" s="114"/>
      <c r="CH26" s="114" t="s">
        <v>6</v>
      </c>
      <c r="CI26" s="114"/>
      <c r="CJ26" s="64"/>
      <c r="CK26" s="213"/>
      <c r="CL26" s="114"/>
      <c r="CM26" s="114"/>
      <c r="CN26" s="114"/>
      <c r="CO26" s="114"/>
      <c r="CP26" s="114"/>
      <c r="CQ26" s="258"/>
      <c r="CR26" s="288">
        <f t="shared" si="21"/>
        <v>5</v>
      </c>
    </row>
    <row r="27" spans="1:96" s="44" customFormat="1" ht="34.200000000000003" x14ac:dyDescent="0.3">
      <c r="A27" s="414"/>
      <c r="B27" s="19" t="s">
        <v>107</v>
      </c>
      <c r="C27" s="50" t="s">
        <v>123</v>
      </c>
      <c r="D27" s="270">
        <f>'Przedmioty ogólne '!D27</f>
        <v>5</v>
      </c>
      <c r="E27" s="113"/>
      <c r="F27" s="114" t="s">
        <v>6</v>
      </c>
      <c r="G27" s="114" t="s">
        <v>6</v>
      </c>
      <c r="H27" s="191"/>
      <c r="I27" s="113"/>
      <c r="J27" s="114"/>
      <c r="K27" s="114"/>
      <c r="L27" s="114"/>
      <c r="M27" s="114"/>
      <c r="N27" s="114"/>
      <c r="O27" s="64"/>
      <c r="P27" s="213"/>
      <c r="Q27" s="114"/>
      <c r="R27" s="114"/>
      <c r="S27" s="114"/>
      <c r="T27" s="114" t="s">
        <v>6</v>
      </c>
      <c r="U27" s="114" t="s">
        <v>6</v>
      </c>
      <c r="V27" s="258"/>
      <c r="W27" s="283">
        <f>COUNTIF(E27:U27,"=+") + $D27</f>
        <v>9</v>
      </c>
      <c r="X27" s="115"/>
      <c r="Y27" s="114"/>
      <c r="Z27" s="116"/>
      <c r="AA27" s="200"/>
      <c r="AB27" s="113"/>
      <c r="AC27" s="114" t="s">
        <v>6</v>
      </c>
      <c r="AD27" s="114"/>
      <c r="AE27" s="114"/>
      <c r="AF27" s="114"/>
      <c r="AG27" s="64"/>
      <c r="AH27" s="213"/>
      <c r="AI27" s="114"/>
      <c r="AJ27" s="114"/>
      <c r="AK27" s="114"/>
      <c r="AL27" s="114" t="s">
        <v>6</v>
      </c>
      <c r="AM27" s="114"/>
      <c r="AN27" s="258"/>
      <c r="AO27" s="288">
        <f t="shared" ref="AO27:AO32" si="22">COUNTIF(X27:AM27,"=+") + $D27</f>
        <v>7</v>
      </c>
      <c r="AP27" s="122"/>
      <c r="AQ27" s="114"/>
      <c r="AR27" s="114"/>
      <c r="AS27" s="200"/>
      <c r="AT27" s="113"/>
      <c r="AU27" s="114" t="s">
        <v>6</v>
      </c>
      <c r="AV27" s="114"/>
      <c r="AW27" s="114"/>
      <c r="AX27" s="114"/>
      <c r="AY27" s="64"/>
      <c r="AZ27" s="213"/>
      <c r="BA27" s="114"/>
      <c r="BB27" s="114" t="s">
        <v>6</v>
      </c>
      <c r="BC27" s="114" t="s">
        <v>6</v>
      </c>
      <c r="BD27" s="114"/>
      <c r="BE27" s="258"/>
      <c r="BF27" s="297">
        <f t="shared" ref="BF27:BF32" si="23">COUNTIF(AP27:BD27,"=+") + $D27</f>
        <v>8</v>
      </c>
      <c r="BG27" s="115"/>
      <c r="BH27" s="114"/>
      <c r="BI27" s="114"/>
      <c r="BJ27" s="191"/>
      <c r="BK27" s="114"/>
      <c r="BL27" s="114" t="s">
        <v>6</v>
      </c>
      <c r="BM27" s="114"/>
      <c r="BN27" s="114"/>
      <c r="BO27" s="114"/>
      <c r="BP27" s="114"/>
      <c r="BQ27" s="114"/>
      <c r="BR27" s="64"/>
      <c r="BS27" s="213"/>
      <c r="BT27" s="114"/>
      <c r="BU27" s="114"/>
      <c r="BV27" s="114"/>
      <c r="BW27" s="114" t="s">
        <v>6</v>
      </c>
      <c r="BX27" s="114" t="s">
        <v>6</v>
      </c>
      <c r="BY27" s="258"/>
      <c r="BZ27" s="290">
        <f t="shared" ref="BZ27:BZ33" si="24">COUNTIF(BG27:BX27,"=+") + $D27</f>
        <v>8</v>
      </c>
      <c r="CA27" s="113"/>
      <c r="CB27" s="114"/>
      <c r="CC27" s="114"/>
      <c r="CD27" s="200"/>
      <c r="CE27" s="113"/>
      <c r="CF27" s="114"/>
      <c r="CG27" s="114"/>
      <c r="CH27" s="114"/>
      <c r="CI27" s="114"/>
      <c r="CJ27" s="64"/>
      <c r="CK27" s="213"/>
      <c r="CL27" s="114"/>
      <c r="CM27" s="114"/>
      <c r="CN27" s="114"/>
      <c r="CO27" s="114" t="s">
        <v>6</v>
      </c>
      <c r="CP27" s="114" t="s">
        <v>6</v>
      </c>
      <c r="CQ27" s="258"/>
      <c r="CR27" s="290">
        <f t="shared" ref="CR27:CR32" si="25">COUNTIF(CA27:CP27,"=+") + $D27</f>
        <v>7</v>
      </c>
    </row>
    <row r="28" spans="1:96" s="44" customFormat="1" ht="57" x14ac:dyDescent="0.3">
      <c r="A28" s="415"/>
      <c r="B28" s="20" t="s">
        <v>108</v>
      </c>
      <c r="C28" s="133" t="s">
        <v>124</v>
      </c>
      <c r="D28" s="271">
        <f>'Przedmioty ogólne '!D28</f>
        <v>4</v>
      </c>
      <c r="E28" s="118"/>
      <c r="F28" s="119"/>
      <c r="G28" s="119"/>
      <c r="H28" s="192"/>
      <c r="I28" s="118"/>
      <c r="J28" s="119"/>
      <c r="K28" s="119"/>
      <c r="L28" s="119"/>
      <c r="M28" s="119" t="s">
        <v>6</v>
      </c>
      <c r="N28" s="119"/>
      <c r="O28" s="66"/>
      <c r="P28" s="214"/>
      <c r="Q28" s="119"/>
      <c r="R28" s="119"/>
      <c r="S28" s="119"/>
      <c r="T28" s="119"/>
      <c r="U28" s="119"/>
      <c r="V28" s="259"/>
      <c r="W28" s="280">
        <f>COUNTIF(E28:U28,"=+") + $D28</f>
        <v>5</v>
      </c>
      <c r="X28" s="120"/>
      <c r="Y28" s="119"/>
      <c r="Z28" s="121" t="s">
        <v>6</v>
      </c>
      <c r="AA28" s="201"/>
      <c r="AB28" s="118"/>
      <c r="AC28" s="119"/>
      <c r="AD28" s="119"/>
      <c r="AE28" s="119"/>
      <c r="AF28" s="119"/>
      <c r="AG28" s="66"/>
      <c r="AH28" s="214"/>
      <c r="AI28" s="119"/>
      <c r="AJ28" s="119"/>
      <c r="AK28" s="119"/>
      <c r="AL28" s="119"/>
      <c r="AM28" s="119" t="s">
        <v>6</v>
      </c>
      <c r="AN28" s="259"/>
      <c r="AO28" s="293">
        <f t="shared" si="22"/>
        <v>6</v>
      </c>
      <c r="AP28" s="118"/>
      <c r="AQ28" s="119"/>
      <c r="AR28" s="119"/>
      <c r="AS28" s="201"/>
      <c r="AT28" s="118"/>
      <c r="AU28" s="119"/>
      <c r="AV28" s="119"/>
      <c r="AW28" s="119"/>
      <c r="AX28" s="119" t="s">
        <v>6</v>
      </c>
      <c r="AY28" s="66"/>
      <c r="AZ28" s="214"/>
      <c r="BA28" s="119"/>
      <c r="BB28" s="119"/>
      <c r="BC28" s="119"/>
      <c r="BD28" s="119" t="s">
        <v>6</v>
      </c>
      <c r="BE28" s="259"/>
      <c r="BF28" s="300">
        <f t="shared" si="23"/>
        <v>6</v>
      </c>
      <c r="BG28" s="120"/>
      <c r="BH28" s="119"/>
      <c r="BI28" s="119"/>
      <c r="BJ28" s="192"/>
      <c r="BK28" s="119"/>
      <c r="BL28" s="119"/>
      <c r="BM28" s="119"/>
      <c r="BN28" s="119"/>
      <c r="BO28" s="119" t="s">
        <v>6</v>
      </c>
      <c r="BP28" s="119"/>
      <c r="BQ28" s="119"/>
      <c r="BR28" s="66"/>
      <c r="BS28" s="214"/>
      <c r="BT28" s="119"/>
      <c r="BU28" s="119"/>
      <c r="BV28" s="119"/>
      <c r="BW28" s="119"/>
      <c r="BX28" s="119"/>
      <c r="BY28" s="259"/>
      <c r="BZ28" s="289">
        <f t="shared" si="24"/>
        <v>5</v>
      </c>
      <c r="CA28" s="118"/>
      <c r="CB28" s="119"/>
      <c r="CC28" s="119"/>
      <c r="CD28" s="201"/>
      <c r="CE28" s="118"/>
      <c r="CF28" s="119"/>
      <c r="CG28" s="119"/>
      <c r="CH28" s="119"/>
      <c r="CI28" s="119"/>
      <c r="CJ28" s="66"/>
      <c r="CK28" s="214"/>
      <c r="CL28" s="119"/>
      <c r="CM28" s="119"/>
      <c r="CN28" s="119" t="s">
        <v>6</v>
      </c>
      <c r="CO28" s="119"/>
      <c r="CP28" s="119"/>
      <c r="CQ28" s="259"/>
      <c r="CR28" s="289">
        <f t="shared" si="25"/>
        <v>5</v>
      </c>
    </row>
    <row r="29" spans="1:96" s="44" customFormat="1" ht="34.200000000000003" x14ac:dyDescent="0.3">
      <c r="A29" s="413" t="s">
        <v>115</v>
      </c>
      <c r="B29" s="49" t="s">
        <v>109</v>
      </c>
      <c r="C29" s="134" t="s">
        <v>137</v>
      </c>
      <c r="D29" s="272">
        <f>'Przedmioty ogólne '!D29</f>
        <v>4</v>
      </c>
      <c r="E29" s="122"/>
      <c r="F29" s="117"/>
      <c r="G29" s="117"/>
      <c r="H29" s="191"/>
      <c r="I29" s="122"/>
      <c r="J29" s="117"/>
      <c r="K29" s="117"/>
      <c r="L29" s="117"/>
      <c r="M29" s="117"/>
      <c r="N29" s="117"/>
      <c r="O29" s="163" t="s">
        <v>6</v>
      </c>
      <c r="P29" s="213"/>
      <c r="Q29" s="117"/>
      <c r="R29" s="117"/>
      <c r="S29" s="117"/>
      <c r="T29" s="117"/>
      <c r="U29" s="117"/>
      <c r="V29" s="258"/>
      <c r="W29" s="279">
        <f t="shared" ref="W29:W32" si="26">COUNTIF(E29:U29,"=+") + $D29</f>
        <v>5</v>
      </c>
      <c r="X29" s="123"/>
      <c r="Y29" s="117"/>
      <c r="Z29" s="116"/>
      <c r="AA29" s="200"/>
      <c r="AB29" s="122"/>
      <c r="AC29" s="117"/>
      <c r="AD29" s="117"/>
      <c r="AE29" s="117"/>
      <c r="AF29" s="117"/>
      <c r="AG29" s="80" t="s">
        <v>6</v>
      </c>
      <c r="AH29" s="213"/>
      <c r="AI29" s="117"/>
      <c r="AJ29" s="117"/>
      <c r="AK29" s="117"/>
      <c r="AL29" s="117"/>
      <c r="AM29" s="117"/>
      <c r="AN29" s="258"/>
      <c r="AO29" s="290">
        <f t="shared" si="22"/>
        <v>5</v>
      </c>
      <c r="AP29" s="122"/>
      <c r="AQ29" s="117"/>
      <c r="AR29" s="117"/>
      <c r="AS29" s="200"/>
      <c r="AT29" s="122"/>
      <c r="AU29" s="117"/>
      <c r="AV29" s="117"/>
      <c r="AW29" s="117"/>
      <c r="AX29" s="117"/>
      <c r="AY29" s="80" t="s">
        <v>6</v>
      </c>
      <c r="AZ29" s="213"/>
      <c r="BA29" s="117"/>
      <c r="BB29" s="117"/>
      <c r="BC29" s="117"/>
      <c r="BD29" s="117"/>
      <c r="BE29" s="258"/>
      <c r="BF29" s="297">
        <f t="shared" si="23"/>
        <v>5</v>
      </c>
      <c r="BG29" s="123"/>
      <c r="BH29" s="117"/>
      <c r="BI29" s="117"/>
      <c r="BJ29" s="191"/>
      <c r="BK29" s="117"/>
      <c r="BL29" s="117"/>
      <c r="BM29" s="117"/>
      <c r="BN29" s="117"/>
      <c r="BO29" s="117"/>
      <c r="BP29" s="117"/>
      <c r="BQ29" s="117"/>
      <c r="BR29" s="80" t="s">
        <v>6</v>
      </c>
      <c r="BS29" s="213"/>
      <c r="BT29" s="117"/>
      <c r="BU29" s="117" t="s">
        <v>6</v>
      </c>
      <c r="BV29" s="117"/>
      <c r="BW29" s="117"/>
      <c r="BX29" s="117"/>
      <c r="BY29" s="258"/>
      <c r="BZ29" s="290">
        <f t="shared" si="24"/>
        <v>6</v>
      </c>
      <c r="CA29" s="122"/>
      <c r="CB29" s="117"/>
      <c r="CC29" s="117"/>
      <c r="CD29" s="200"/>
      <c r="CE29" s="122"/>
      <c r="CF29" s="117"/>
      <c r="CG29" s="117"/>
      <c r="CH29" s="117"/>
      <c r="CI29" s="117"/>
      <c r="CJ29" s="80" t="s">
        <v>6</v>
      </c>
      <c r="CK29" s="213"/>
      <c r="CL29" s="117"/>
      <c r="CM29" s="117"/>
      <c r="CN29" s="117" t="s">
        <v>6</v>
      </c>
      <c r="CO29" s="117"/>
      <c r="CP29" s="117"/>
      <c r="CQ29" s="258"/>
      <c r="CR29" s="290">
        <f t="shared" si="25"/>
        <v>6</v>
      </c>
    </row>
    <row r="30" spans="1:96" s="44" customFormat="1" ht="34.200000000000003" x14ac:dyDescent="0.3">
      <c r="A30" s="414"/>
      <c r="B30" s="19" t="s">
        <v>110</v>
      </c>
      <c r="C30" s="50" t="s">
        <v>138</v>
      </c>
      <c r="D30" s="270">
        <f>'Przedmioty ogólne '!D30</f>
        <v>2</v>
      </c>
      <c r="E30" s="113"/>
      <c r="F30" s="114"/>
      <c r="G30" s="114"/>
      <c r="H30" s="191"/>
      <c r="I30" s="113"/>
      <c r="J30" s="114"/>
      <c r="K30" s="114"/>
      <c r="L30" s="114"/>
      <c r="M30" s="114"/>
      <c r="N30" s="114" t="s">
        <v>6</v>
      </c>
      <c r="O30" s="64" t="s">
        <v>6</v>
      </c>
      <c r="P30" s="213"/>
      <c r="Q30" s="114"/>
      <c r="R30" s="114"/>
      <c r="S30" s="114"/>
      <c r="T30" s="114" t="s">
        <v>6</v>
      </c>
      <c r="U30" s="114" t="s">
        <v>6</v>
      </c>
      <c r="V30" s="258"/>
      <c r="W30" s="284">
        <f t="shared" si="26"/>
        <v>6</v>
      </c>
      <c r="X30" s="115"/>
      <c r="Y30" s="114"/>
      <c r="Z30" s="116"/>
      <c r="AA30" s="200"/>
      <c r="AB30" s="113"/>
      <c r="AC30" s="114"/>
      <c r="AD30" s="114"/>
      <c r="AE30" s="114" t="s">
        <v>6</v>
      </c>
      <c r="AF30" s="114"/>
      <c r="AG30" s="64" t="s">
        <v>6</v>
      </c>
      <c r="AH30" s="213"/>
      <c r="AI30" s="114"/>
      <c r="AJ30" s="114"/>
      <c r="AK30" s="114"/>
      <c r="AL30" s="114" t="s">
        <v>6</v>
      </c>
      <c r="AM30" s="114" t="s">
        <v>6</v>
      </c>
      <c r="AN30" s="258"/>
      <c r="AO30" s="288">
        <f t="shared" si="22"/>
        <v>6</v>
      </c>
      <c r="AP30" s="113"/>
      <c r="AQ30" s="114"/>
      <c r="AR30" s="114"/>
      <c r="AS30" s="200"/>
      <c r="AT30" s="113"/>
      <c r="AU30" s="114"/>
      <c r="AV30" s="114"/>
      <c r="AW30" s="114" t="s">
        <v>6</v>
      </c>
      <c r="AX30" s="114"/>
      <c r="AY30" s="64" t="s">
        <v>6</v>
      </c>
      <c r="AZ30" s="213"/>
      <c r="BA30" s="114"/>
      <c r="BB30" s="114"/>
      <c r="BC30" s="114" t="s">
        <v>6</v>
      </c>
      <c r="BD30" s="114" t="s">
        <v>6</v>
      </c>
      <c r="BE30" s="258"/>
      <c r="BF30" s="297">
        <f t="shared" si="23"/>
        <v>6</v>
      </c>
      <c r="BG30" s="115"/>
      <c r="BH30" s="114"/>
      <c r="BI30" s="114"/>
      <c r="BJ30" s="191"/>
      <c r="BK30" s="114"/>
      <c r="BL30" s="114"/>
      <c r="BM30" s="114"/>
      <c r="BN30" s="114"/>
      <c r="BO30" s="114"/>
      <c r="BP30" s="114"/>
      <c r="BQ30" s="114" t="s">
        <v>6</v>
      </c>
      <c r="BR30" s="64" t="s">
        <v>6</v>
      </c>
      <c r="BS30" s="213"/>
      <c r="BT30" s="114"/>
      <c r="BU30" s="114"/>
      <c r="BV30" s="114"/>
      <c r="BW30" s="114" t="s">
        <v>6</v>
      </c>
      <c r="BX30" s="114" t="s">
        <v>6</v>
      </c>
      <c r="BY30" s="258"/>
      <c r="BZ30" s="290">
        <f t="shared" si="24"/>
        <v>6</v>
      </c>
      <c r="CA30" s="113"/>
      <c r="CB30" s="114"/>
      <c r="CC30" s="114"/>
      <c r="CD30" s="200"/>
      <c r="CE30" s="113"/>
      <c r="CF30" s="114"/>
      <c r="CG30" s="114"/>
      <c r="CH30" s="114"/>
      <c r="CI30" s="114" t="s">
        <v>6</v>
      </c>
      <c r="CJ30" s="64" t="s">
        <v>6</v>
      </c>
      <c r="CK30" s="213"/>
      <c r="CL30" s="114"/>
      <c r="CM30" s="114"/>
      <c r="CN30" s="114"/>
      <c r="CO30" s="114" t="s">
        <v>6</v>
      </c>
      <c r="CP30" s="114" t="s">
        <v>6</v>
      </c>
      <c r="CQ30" s="258"/>
      <c r="CR30" s="290">
        <f t="shared" si="25"/>
        <v>6</v>
      </c>
    </row>
    <row r="31" spans="1:96" s="44" customFormat="1" ht="22.8" x14ac:dyDescent="0.3">
      <c r="A31" s="415"/>
      <c r="B31" s="20" t="s">
        <v>111</v>
      </c>
      <c r="C31" s="133" t="s">
        <v>96</v>
      </c>
      <c r="D31" s="271">
        <f>'Przedmioty ogólne '!D31</f>
        <v>2</v>
      </c>
      <c r="E31" s="118"/>
      <c r="F31" s="119"/>
      <c r="G31" s="119"/>
      <c r="H31" s="192"/>
      <c r="I31" s="118"/>
      <c r="J31" s="119"/>
      <c r="K31" s="119"/>
      <c r="L31" s="119"/>
      <c r="M31" s="119"/>
      <c r="N31" s="119"/>
      <c r="O31" s="66" t="s">
        <v>6</v>
      </c>
      <c r="P31" s="214"/>
      <c r="Q31" s="119"/>
      <c r="R31" s="119"/>
      <c r="S31" s="119"/>
      <c r="T31" s="119"/>
      <c r="U31" s="119"/>
      <c r="V31" s="259"/>
      <c r="W31" s="281">
        <f t="shared" si="26"/>
        <v>3</v>
      </c>
      <c r="X31" s="135"/>
      <c r="Y31" s="119"/>
      <c r="Z31" s="121"/>
      <c r="AA31" s="201"/>
      <c r="AB31" s="118"/>
      <c r="AC31" s="119"/>
      <c r="AD31" s="119"/>
      <c r="AE31" s="119"/>
      <c r="AF31" s="119"/>
      <c r="AG31" s="66" t="s">
        <v>6</v>
      </c>
      <c r="AH31" s="214"/>
      <c r="AI31" s="119"/>
      <c r="AJ31" s="119"/>
      <c r="AK31" s="119"/>
      <c r="AL31" s="119"/>
      <c r="AM31" s="119"/>
      <c r="AN31" s="259"/>
      <c r="AO31" s="293">
        <f t="shared" si="22"/>
        <v>3</v>
      </c>
      <c r="AP31" s="118"/>
      <c r="AQ31" s="119"/>
      <c r="AR31" s="119"/>
      <c r="AS31" s="201"/>
      <c r="AT31" s="118"/>
      <c r="AU31" s="119"/>
      <c r="AV31" s="119"/>
      <c r="AW31" s="119"/>
      <c r="AX31" s="119"/>
      <c r="AY31" s="66" t="s">
        <v>6</v>
      </c>
      <c r="AZ31" s="214"/>
      <c r="BA31" s="119"/>
      <c r="BB31" s="119"/>
      <c r="BC31" s="119"/>
      <c r="BD31" s="119"/>
      <c r="BE31" s="259"/>
      <c r="BF31" s="300">
        <f t="shared" si="23"/>
        <v>3</v>
      </c>
      <c r="BG31" s="120"/>
      <c r="BH31" s="119"/>
      <c r="BI31" s="119"/>
      <c r="BJ31" s="192"/>
      <c r="BK31" s="119"/>
      <c r="BL31" s="119"/>
      <c r="BM31" s="119"/>
      <c r="BN31" s="119"/>
      <c r="BO31" s="119"/>
      <c r="BP31" s="119"/>
      <c r="BQ31" s="119"/>
      <c r="BR31" s="66" t="s">
        <v>6</v>
      </c>
      <c r="BS31" s="214"/>
      <c r="BT31" s="119"/>
      <c r="BU31" s="119"/>
      <c r="BV31" s="119"/>
      <c r="BW31" s="119"/>
      <c r="BX31" s="119"/>
      <c r="BY31" s="259"/>
      <c r="BZ31" s="289">
        <f t="shared" si="24"/>
        <v>3</v>
      </c>
      <c r="CA31" s="118"/>
      <c r="CB31" s="119"/>
      <c r="CC31" s="119"/>
      <c r="CD31" s="201"/>
      <c r="CE31" s="118"/>
      <c r="CF31" s="119"/>
      <c r="CG31" s="119"/>
      <c r="CH31" s="119"/>
      <c r="CI31" s="119"/>
      <c r="CJ31" s="66" t="s">
        <v>6</v>
      </c>
      <c r="CK31" s="214"/>
      <c r="CL31" s="119"/>
      <c r="CM31" s="119"/>
      <c r="CN31" s="119"/>
      <c r="CO31" s="119"/>
      <c r="CP31" s="119"/>
      <c r="CQ31" s="259"/>
      <c r="CR31" s="293">
        <f t="shared" si="25"/>
        <v>3</v>
      </c>
    </row>
    <row r="32" spans="1:96" s="44" customFormat="1" ht="75" x14ac:dyDescent="0.3">
      <c r="A32" s="136" t="s">
        <v>116</v>
      </c>
      <c r="B32" s="29" t="s">
        <v>112</v>
      </c>
      <c r="C32" s="137" t="s">
        <v>97</v>
      </c>
      <c r="D32" s="275">
        <f>'Przedmioty ogólne '!D32</f>
        <v>2</v>
      </c>
      <c r="E32" s="138"/>
      <c r="F32" s="139"/>
      <c r="G32" s="139"/>
      <c r="H32" s="196"/>
      <c r="I32" s="140"/>
      <c r="J32" s="141"/>
      <c r="K32" s="141"/>
      <c r="L32" s="141"/>
      <c r="M32" s="141"/>
      <c r="N32" s="141"/>
      <c r="O32" s="84"/>
      <c r="P32" s="214"/>
      <c r="Q32" s="141"/>
      <c r="R32" s="141"/>
      <c r="S32" s="141"/>
      <c r="T32" s="141"/>
      <c r="U32" s="141"/>
      <c r="V32" s="259"/>
      <c r="W32" s="281">
        <f t="shared" si="26"/>
        <v>2</v>
      </c>
      <c r="X32" s="135"/>
      <c r="Y32" s="141"/>
      <c r="Z32" s="121"/>
      <c r="AA32" s="201"/>
      <c r="AB32" s="140"/>
      <c r="AC32" s="141"/>
      <c r="AD32" s="141"/>
      <c r="AE32" s="141"/>
      <c r="AF32" s="141"/>
      <c r="AG32" s="84"/>
      <c r="AH32" s="214"/>
      <c r="AI32" s="141"/>
      <c r="AJ32" s="141"/>
      <c r="AK32" s="141"/>
      <c r="AL32" s="141"/>
      <c r="AM32" s="141" t="s">
        <v>6</v>
      </c>
      <c r="AN32" s="259"/>
      <c r="AO32" s="293">
        <f t="shared" si="22"/>
        <v>3</v>
      </c>
      <c r="AP32" s="140"/>
      <c r="AQ32" s="141"/>
      <c r="AR32" s="141"/>
      <c r="AS32" s="201"/>
      <c r="AT32" s="140"/>
      <c r="AU32" s="141" t="s">
        <v>6</v>
      </c>
      <c r="AV32" s="141"/>
      <c r="AW32" s="141"/>
      <c r="AX32" s="141"/>
      <c r="AY32" s="84"/>
      <c r="AZ32" s="214"/>
      <c r="BA32" s="141"/>
      <c r="BB32" s="141"/>
      <c r="BC32" s="141"/>
      <c r="BD32" s="141" t="s">
        <v>6</v>
      </c>
      <c r="BE32" s="259"/>
      <c r="BF32" s="300">
        <f t="shared" si="23"/>
        <v>4</v>
      </c>
      <c r="BG32" s="135"/>
      <c r="BH32" s="141"/>
      <c r="BI32" s="141"/>
      <c r="BJ32" s="192"/>
      <c r="BK32" s="141"/>
      <c r="BL32" s="141"/>
      <c r="BM32" s="141"/>
      <c r="BN32" s="141" t="s">
        <v>6</v>
      </c>
      <c r="BO32" s="141"/>
      <c r="BP32" s="141" t="s">
        <v>6</v>
      </c>
      <c r="BQ32" s="141"/>
      <c r="BR32" s="84"/>
      <c r="BS32" s="214"/>
      <c r="BT32" s="141" t="s">
        <v>6</v>
      </c>
      <c r="BU32" s="141"/>
      <c r="BV32" s="141"/>
      <c r="BW32" s="141"/>
      <c r="BX32" s="141"/>
      <c r="BY32" s="259"/>
      <c r="BZ32" s="293">
        <f t="shared" si="24"/>
        <v>5</v>
      </c>
      <c r="CA32" s="140"/>
      <c r="CB32" s="141"/>
      <c r="CC32" s="141"/>
      <c r="CD32" s="201"/>
      <c r="CE32" s="140" t="s">
        <v>6</v>
      </c>
      <c r="CF32" s="141"/>
      <c r="CG32" s="141"/>
      <c r="CH32" s="141"/>
      <c r="CI32" s="141"/>
      <c r="CJ32" s="84"/>
      <c r="CK32" s="214"/>
      <c r="CL32" s="141"/>
      <c r="CM32" s="141" t="s">
        <v>6</v>
      </c>
      <c r="CN32" s="141"/>
      <c r="CO32" s="141"/>
      <c r="CP32" s="141"/>
      <c r="CQ32" s="259"/>
      <c r="CR32" s="293">
        <f t="shared" si="25"/>
        <v>4</v>
      </c>
    </row>
    <row r="33" spans="1:97" s="44" customFormat="1" ht="75" x14ac:dyDescent="0.3">
      <c r="A33" s="136" t="s">
        <v>117</v>
      </c>
      <c r="B33" s="29" t="s">
        <v>113</v>
      </c>
      <c r="C33" s="137" t="s">
        <v>98</v>
      </c>
      <c r="D33" s="272">
        <f>'Przedmioty ogólne '!D33</f>
        <v>3</v>
      </c>
      <c r="E33" s="122" t="s">
        <v>6</v>
      </c>
      <c r="F33" s="117"/>
      <c r="G33" s="117"/>
      <c r="H33" s="191"/>
      <c r="I33" s="122"/>
      <c r="J33" s="117"/>
      <c r="K33" s="117"/>
      <c r="L33" s="117"/>
      <c r="M33" s="117"/>
      <c r="N33" s="117"/>
      <c r="O33" s="340"/>
      <c r="P33" s="213"/>
      <c r="Q33" s="117"/>
      <c r="R33" s="117" t="s">
        <v>6</v>
      </c>
      <c r="S33" s="117"/>
      <c r="T33" s="117" t="s">
        <v>6</v>
      </c>
      <c r="U33" s="117" t="s">
        <v>6</v>
      </c>
      <c r="V33" s="258"/>
      <c r="W33" s="341">
        <f>COUNTIF(E33:U33,"=+") + $D33</f>
        <v>7</v>
      </c>
      <c r="X33" s="123"/>
      <c r="Y33" s="117"/>
      <c r="Z33" s="116"/>
      <c r="AA33" s="200"/>
      <c r="AB33" s="122"/>
      <c r="AC33" s="117"/>
      <c r="AD33" s="117"/>
      <c r="AE33" s="117"/>
      <c r="AF33" s="117"/>
      <c r="AG33" s="340"/>
      <c r="AH33" s="213"/>
      <c r="AI33" s="117"/>
      <c r="AJ33" s="117"/>
      <c r="AK33" s="117"/>
      <c r="AL33" s="117" t="s">
        <v>6</v>
      </c>
      <c r="AM33" s="117" t="s">
        <v>6</v>
      </c>
      <c r="AN33" s="258"/>
      <c r="AO33" s="290">
        <f>COUNTIF(X33:AM33,"=+") + $D33</f>
        <v>5</v>
      </c>
      <c r="AP33" s="122"/>
      <c r="AQ33" s="117"/>
      <c r="AR33" s="117"/>
      <c r="AS33" s="200"/>
      <c r="AT33" s="122"/>
      <c r="AU33" s="117"/>
      <c r="AV33" s="117"/>
      <c r="AW33" s="117"/>
      <c r="AX33" s="117"/>
      <c r="AY33" s="340"/>
      <c r="AZ33" s="213"/>
      <c r="BA33" s="117" t="s">
        <v>6</v>
      </c>
      <c r="BB33" s="117"/>
      <c r="BC33" s="117" t="s">
        <v>6</v>
      </c>
      <c r="BD33" s="117" t="s">
        <v>6</v>
      </c>
      <c r="BE33" s="258"/>
      <c r="BF33" s="297">
        <f>COUNTIF(AP33:BD33,"=+") + $D33</f>
        <v>6</v>
      </c>
      <c r="BG33" s="123"/>
      <c r="BH33" s="117"/>
      <c r="BI33" s="117"/>
      <c r="BJ33" s="191"/>
      <c r="BK33" s="117" t="s">
        <v>6</v>
      </c>
      <c r="BL33" s="117"/>
      <c r="BM33" s="117"/>
      <c r="BN33" s="117" t="s">
        <v>6</v>
      </c>
      <c r="BO33" s="117"/>
      <c r="BP33" s="117"/>
      <c r="BQ33" s="117"/>
      <c r="BR33" s="340"/>
      <c r="BS33" s="213"/>
      <c r="BT33" s="117"/>
      <c r="BU33" s="117"/>
      <c r="BV33" s="117"/>
      <c r="BW33" s="117" t="s">
        <v>6</v>
      </c>
      <c r="BX33" s="117" t="s">
        <v>6</v>
      </c>
      <c r="BY33" s="258"/>
      <c r="BZ33" s="290">
        <f t="shared" si="24"/>
        <v>7</v>
      </c>
      <c r="CA33" s="122"/>
      <c r="CB33" s="117"/>
      <c r="CC33" s="117"/>
      <c r="CD33" s="200"/>
      <c r="CE33" s="122"/>
      <c r="CF33" s="117"/>
      <c r="CG33" s="117"/>
      <c r="CH33" s="117"/>
      <c r="CI33" s="117"/>
      <c r="CJ33" s="340"/>
      <c r="CK33" s="213"/>
      <c r="CL33" s="117"/>
      <c r="CM33" s="117"/>
      <c r="CN33" s="117"/>
      <c r="CO33" s="117" t="s">
        <v>6</v>
      </c>
      <c r="CP33" s="117" t="s">
        <v>6</v>
      </c>
      <c r="CQ33" s="258"/>
      <c r="CR33" s="290">
        <f>COUNTIF(CA33:CP33,"=+") + $D33</f>
        <v>5</v>
      </c>
      <c r="CS33" s="17"/>
    </row>
    <row r="34" spans="1:97" s="44" customFormat="1" ht="15" thickBot="1" x14ac:dyDescent="0.35">
      <c r="A34" s="345"/>
      <c r="B34" s="330"/>
      <c r="C34" s="331" t="s">
        <v>152</v>
      </c>
      <c r="D34" s="344"/>
      <c r="E34" s="332">
        <f>COUNTIF(E18:E33,"=+")</f>
        <v>2</v>
      </c>
      <c r="F34" s="333">
        <f t="shared" ref="F34:G34" si="27">COUNTIF(F18:F33,"=+")</f>
        <v>3</v>
      </c>
      <c r="G34" s="333">
        <f t="shared" si="27"/>
        <v>3</v>
      </c>
      <c r="H34" s="193"/>
      <c r="I34" s="334">
        <f>COUNTIF(I18:I33,"=+")</f>
        <v>2</v>
      </c>
      <c r="J34" s="334">
        <f t="shared" ref="J34:O34" si="28">COUNTIF(J18:J33,"=+")</f>
        <v>2</v>
      </c>
      <c r="K34" s="334">
        <f t="shared" si="28"/>
        <v>2</v>
      </c>
      <c r="L34" s="334">
        <f t="shared" si="28"/>
        <v>2</v>
      </c>
      <c r="M34" s="334">
        <f t="shared" si="28"/>
        <v>2</v>
      </c>
      <c r="N34" s="334">
        <f t="shared" si="28"/>
        <v>2</v>
      </c>
      <c r="O34" s="320">
        <f t="shared" si="28"/>
        <v>4</v>
      </c>
      <c r="P34" s="215"/>
      <c r="Q34" s="333">
        <f>COUNTIF(Q18:Q33,"=+")</f>
        <v>1</v>
      </c>
      <c r="R34" s="333">
        <f>COUNTIF(R18:R33,"=+")</f>
        <v>2</v>
      </c>
      <c r="S34" s="333">
        <f>COUNTIF(S18:S33,"=+")</f>
        <v>2</v>
      </c>
      <c r="T34" s="333">
        <f>COUNTIF(T18:T33,"=+")</f>
        <v>6</v>
      </c>
      <c r="U34" s="335">
        <f>COUNTIF(U18:U33,"=+")</f>
        <v>4</v>
      </c>
      <c r="V34" s="260"/>
      <c r="W34" s="342"/>
      <c r="X34" s="336">
        <f>COUNTIF(X18:X33,"=+")</f>
        <v>1</v>
      </c>
      <c r="Y34" s="335">
        <f>COUNTIF(Y18:Y33,"=+")</f>
        <v>1</v>
      </c>
      <c r="Z34" s="335">
        <f>COUNTIF(Z18:Z33,"=+")</f>
        <v>2</v>
      </c>
      <c r="AA34" s="202"/>
      <c r="AB34" s="334">
        <f>COUNTIF(AB18:AB33,"=+")</f>
        <v>1</v>
      </c>
      <c r="AC34" s="335">
        <f>COUNTIF(AC18:AC33,"=+")</f>
        <v>3</v>
      </c>
      <c r="AD34" s="335">
        <f t="shared" ref="AD34:AG34" si="29">COUNTIF(AD18:AD33,"=+")</f>
        <v>3</v>
      </c>
      <c r="AE34" s="334">
        <f t="shared" si="29"/>
        <v>2</v>
      </c>
      <c r="AF34" s="335">
        <f t="shared" si="29"/>
        <v>3</v>
      </c>
      <c r="AG34" s="320">
        <f t="shared" si="29"/>
        <v>4</v>
      </c>
      <c r="AH34" s="220"/>
      <c r="AI34" s="335">
        <f>COUNTIF(AI18:AI33,"=+")</f>
        <v>1</v>
      </c>
      <c r="AJ34" s="335">
        <f>COUNTIF(AJ18:AJ33,"=+")</f>
        <v>1</v>
      </c>
      <c r="AK34" s="335">
        <f>COUNTIF(AK18:AK33,"=+")</f>
        <v>2</v>
      </c>
      <c r="AL34" s="333">
        <f>COUNTIF(AL18:AL33,"=+")</f>
        <v>6</v>
      </c>
      <c r="AM34" s="335">
        <f>COUNTIF(AM18:AM33,"=+")</f>
        <v>4</v>
      </c>
      <c r="AN34" s="266"/>
      <c r="AO34" s="338"/>
      <c r="AP34" s="334">
        <f>COUNTIF(AP18:AP33,"=+")</f>
        <v>3</v>
      </c>
      <c r="AQ34" s="335">
        <f>COUNTIF(AQ18:AQ33,"=+")</f>
        <v>4</v>
      </c>
      <c r="AR34" s="335">
        <f>COUNTIF(AR18:AR33,"=+")</f>
        <v>3</v>
      </c>
      <c r="AS34" s="202"/>
      <c r="AT34" s="334">
        <f>COUNTIF(AT18:AT33,"=+")</f>
        <v>2</v>
      </c>
      <c r="AU34" s="335">
        <f>COUNTIF(AU18:AU33,"=+")</f>
        <v>4</v>
      </c>
      <c r="AV34" s="335">
        <f>COUNTIF(AV18:AV33,"=+")</f>
        <v>2</v>
      </c>
      <c r="AW34" s="335">
        <f t="shared" ref="AW34:AY34" si="30">COUNTIF(AW18:AW33,"=+")</f>
        <v>2</v>
      </c>
      <c r="AX34" s="335">
        <f t="shared" si="30"/>
        <v>4</v>
      </c>
      <c r="AY34" s="320">
        <f t="shared" si="30"/>
        <v>4</v>
      </c>
      <c r="AZ34" s="220"/>
      <c r="BA34" s="335">
        <f>COUNTIF(BA18:BA33,"=+")</f>
        <v>3</v>
      </c>
      <c r="BB34" s="335">
        <f>COUNTIF(BB18:BB33,"=+")</f>
        <v>3</v>
      </c>
      <c r="BC34" s="333">
        <f>COUNTIF(BC18:BC33,"=+")</f>
        <v>6</v>
      </c>
      <c r="BD34" s="335">
        <f>COUNTIF(BD18:BD33,"=+")</f>
        <v>4</v>
      </c>
      <c r="BE34" s="266"/>
      <c r="BF34" s="339"/>
      <c r="BG34" s="336">
        <f>COUNTIF(BG18:BG33,"=+")</f>
        <v>2</v>
      </c>
      <c r="BH34" s="335">
        <f>COUNTIF(BH18:BH33,"=+")</f>
        <v>3</v>
      </c>
      <c r="BI34" s="335">
        <f>COUNTIF(BI18:BI33,"=+")</f>
        <v>3</v>
      </c>
      <c r="BJ34" s="207"/>
      <c r="BK34" s="335">
        <f>COUNTIF(BK18:BK33,"=+")</f>
        <v>3</v>
      </c>
      <c r="BL34" s="335">
        <f t="shared" ref="BL34:BR34" si="31">COUNTIF(BL18:BL33,"=+")</f>
        <v>2</v>
      </c>
      <c r="BM34" s="335">
        <f t="shared" si="31"/>
        <v>4</v>
      </c>
      <c r="BN34" s="335">
        <f t="shared" si="31"/>
        <v>4</v>
      </c>
      <c r="BO34" s="335">
        <f t="shared" si="31"/>
        <v>3</v>
      </c>
      <c r="BP34" s="335">
        <f t="shared" si="31"/>
        <v>3</v>
      </c>
      <c r="BQ34" s="334">
        <f t="shared" si="31"/>
        <v>2</v>
      </c>
      <c r="BR34" s="320">
        <f t="shared" si="31"/>
        <v>4</v>
      </c>
      <c r="BS34" s="220"/>
      <c r="BT34" s="335">
        <f>COUNTIF(BT18:BT33,"=+")</f>
        <v>3</v>
      </c>
      <c r="BU34" s="335">
        <f t="shared" ref="BU34" si="32">COUNTIF(BU18:BU33,"=+")</f>
        <v>2</v>
      </c>
      <c r="BV34" s="335">
        <f>COUNTIF(BV18:BV33,"=+")</f>
        <v>1</v>
      </c>
      <c r="BW34" s="333">
        <f>COUNTIF(BW18:BW33,"=+")</f>
        <v>6</v>
      </c>
      <c r="BX34" s="335">
        <f>COUNTIF(BX18:BX33,"=+")</f>
        <v>4</v>
      </c>
      <c r="BY34" s="266"/>
      <c r="BZ34" s="338"/>
      <c r="CA34" s="334">
        <f>COUNTIF(CA18:CA33,"=+")</f>
        <v>2</v>
      </c>
      <c r="CB34" s="335">
        <f>COUNTIF(CB18:CB33,"=+")</f>
        <v>1</v>
      </c>
      <c r="CC34" s="335">
        <f>COUNTIF(CC18:CC33,"=+")</f>
        <v>2</v>
      </c>
      <c r="CD34" s="202"/>
      <c r="CE34" s="334">
        <f t="shared" ref="CE34:CJ34" si="33">COUNTIF(CE18:CE33,"=+")</f>
        <v>3</v>
      </c>
      <c r="CF34" s="335">
        <f t="shared" si="33"/>
        <v>2</v>
      </c>
      <c r="CG34" s="335">
        <f t="shared" si="33"/>
        <v>2</v>
      </c>
      <c r="CH34" s="335">
        <f t="shared" si="33"/>
        <v>3</v>
      </c>
      <c r="CI34" s="334">
        <f t="shared" si="33"/>
        <v>2</v>
      </c>
      <c r="CJ34" s="320">
        <f t="shared" si="33"/>
        <v>4</v>
      </c>
      <c r="CK34" s="220"/>
      <c r="CL34" s="335">
        <f>COUNTIF(CL18:CL33,"=+")</f>
        <v>2</v>
      </c>
      <c r="CM34" s="335">
        <f>COUNTIF(CM18:CM33,"=+")</f>
        <v>3</v>
      </c>
      <c r="CN34" s="335">
        <f>COUNTIF(CN18:CN33,"=+")</f>
        <v>4</v>
      </c>
      <c r="CO34" s="333">
        <f>COUNTIF(CO18:CO33,"=+")</f>
        <v>6</v>
      </c>
      <c r="CP34" s="335">
        <f>COUNTIF(CP18:CP33,"=+")</f>
        <v>4</v>
      </c>
      <c r="CQ34" s="266"/>
      <c r="CR34" s="338"/>
      <c r="CS34" s="17"/>
    </row>
    <row r="35" spans="1:97" s="44" customFormat="1" ht="12.75" customHeight="1" x14ac:dyDescent="0.3">
      <c r="A35" s="416" t="s">
        <v>91</v>
      </c>
      <c r="B35" s="389" t="s">
        <v>5</v>
      </c>
      <c r="C35" s="391" t="s">
        <v>151</v>
      </c>
      <c r="D35" s="276"/>
      <c r="E35" s="125"/>
      <c r="F35" s="125"/>
      <c r="G35" s="125"/>
      <c r="H35" s="194"/>
      <c r="I35" s="126"/>
      <c r="J35" s="126"/>
      <c r="K35" s="126"/>
      <c r="L35" s="126"/>
      <c r="M35" s="126"/>
      <c r="N35" s="126"/>
      <c r="O35" s="71"/>
      <c r="P35" s="216"/>
      <c r="Q35" s="125"/>
      <c r="R35" s="125"/>
      <c r="S35" s="125"/>
      <c r="T35" s="125"/>
      <c r="U35" s="125"/>
      <c r="V35" s="261"/>
      <c r="W35" s="277"/>
      <c r="X35" s="127"/>
      <c r="Y35" s="125"/>
      <c r="Z35" s="125"/>
      <c r="AA35" s="203"/>
      <c r="AB35" s="126"/>
      <c r="AC35" s="126"/>
      <c r="AD35" s="126"/>
      <c r="AE35" s="126"/>
      <c r="AF35" s="126"/>
      <c r="AG35" s="71"/>
      <c r="AH35" s="216"/>
      <c r="AI35" s="125"/>
      <c r="AJ35" s="125"/>
      <c r="AK35" s="125"/>
      <c r="AL35" s="125"/>
      <c r="AM35" s="125"/>
      <c r="AN35" s="261"/>
      <c r="AO35" s="294"/>
      <c r="AP35" s="125"/>
      <c r="AQ35" s="125"/>
      <c r="AR35" s="125"/>
      <c r="AS35" s="203"/>
      <c r="AT35" s="346"/>
      <c r="AU35" s="346"/>
      <c r="AV35" s="346"/>
      <c r="AW35" s="346"/>
      <c r="AX35" s="346"/>
      <c r="AY35" s="347"/>
      <c r="AZ35" s="216"/>
      <c r="BA35" s="125"/>
      <c r="BB35" s="125"/>
      <c r="BC35" s="125"/>
      <c r="BD35" s="125"/>
      <c r="BE35" s="261"/>
      <c r="BF35" s="301"/>
      <c r="BG35" s="127"/>
      <c r="BH35" s="125"/>
      <c r="BI35" s="125"/>
      <c r="BJ35" s="194"/>
      <c r="BK35" s="126"/>
      <c r="BL35" s="126"/>
      <c r="BM35" s="126"/>
      <c r="BN35" s="126"/>
      <c r="BO35" s="126"/>
      <c r="BP35" s="126"/>
      <c r="BQ35" s="126"/>
      <c r="BR35" s="71"/>
      <c r="BS35" s="216"/>
      <c r="BT35" s="125"/>
      <c r="BU35" s="126"/>
      <c r="BV35" s="125"/>
      <c r="BW35" s="125"/>
      <c r="BX35" s="125"/>
      <c r="BY35" s="261"/>
      <c r="BZ35" s="294"/>
      <c r="CA35" s="125"/>
      <c r="CB35" s="125"/>
      <c r="CC35" s="125"/>
      <c r="CD35" s="203"/>
      <c r="CE35" s="126"/>
      <c r="CF35" s="126"/>
      <c r="CG35" s="126"/>
      <c r="CH35" s="126"/>
      <c r="CI35" s="126"/>
      <c r="CJ35" s="71"/>
      <c r="CK35" s="216"/>
      <c r="CL35" s="125"/>
      <c r="CM35" s="125"/>
      <c r="CN35" s="125"/>
      <c r="CO35" s="125"/>
      <c r="CP35" s="125"/>
      <c r="CQ35" s="261"/>
      <c r="CR35" s="294"/>
    </row>
    <row r="36" spans="1:97" s="44" customFormat="1" ht="15" thickBot="1" x14ac:dyDescent="0.35">
      <c r="A36" s="417"/>
      <c r="B36" s="390"/>
      <c r="C36" s="392"/>
      <c r="D36" s="274"/>
      <c r="E36" s="128"/>
      <c r="F36" s="128"/>
      <c r="G36" s="128"/>
      <c r="H36" s="195"/>
      <c r="I36" s="129"/>
      <c r="J36" s="129"/>
      <c r="K36" s="129"/>
      <c r="L36" s="129"/>
      <c r="M36" s="129"/>
      <c r="N36" s="129"/>
      <c r="O36" s="74"/>
      <c r="P36" s="217"/>
      <c r="Q36" s="128"/>
      <c r="R36" s="128"/>
      <c r="S36" s="128"/>
      <c r="T36" s="128"/>
      <c r="U36" s="128"/>
      <c r="V36" s="262"/>
      <c r="W36" s="278" t="s">
        <v>6</v>
      </c>
      <c r="X36" s="130"/>
      <c r="Y36" s="128"/>
      <c r="Z36" s="128"/>
      <c r="AA36" s="204"/>
      <c r="AB36" s="129"/>
      <c r="AC36" s="129"/>
      <c r="AD36" s="129"/>
      <c r="AE36" s="129"/>
      <c r="AF36" s="129"/>
      <c r="AG36" s="74"/>
      <c r="AH36" s="217"/>
      <c r="AI36" s="128"/>
      <c r="AJ36" s="128"/>
      <c r="AK36" s="128"/>
      <c r="AL36" s="128"/>
      <c r="AM36" s="128"/>
      <c r="AN36" s="262"/>
      <c r="AO36" s="292" t="s">
        <v>6</v>
      </c>
      <c r="AP36" s="128"/>
      <c r="AQ36" s="128"/>
      <c r="AR36" s="128"/>
      <c r="AS36" s="204"/>
      <c r="AT36" s="129"/>
      <c r="AU36" s="129"/>
      <c r="AV36" s="129"/>
      <c r="AW36" s="129"/>
      <c r="AX36" s="129"/>
      <c r="AY36" s="74"/>
      <c r="AZ36" s="217"/>
      <c r="BA36" s="128"/>
      <c r="BB36" s="128"/>
      <c r="BC36" s="128"/>
      <c r="BD36" s="128"/>
      <c r="BE36" s="262"/>
      <c r="BF36" s="299"/>
      <c r="BG36" s="130"/>
      <c r="BH36" s="128"/>
      <c r="BI36" s="128"/>
      <c r="BJ36" s="195"/>
      <c r="BK36" s="129"/>
      <c r="BL36" s="129"/>
      <c r="BM36" s="129"/>
      <c r="BN36" s="129"/>
      <c r="BO36" s="129"/>
      <c r="BP36" s="129"/>
      <c r="BQ36" s="129"/>
      <c r="BR36" s="74"/>
      <c r="BS36" s="217"/>
      <c r="BT36" s="128"/>
      <c r="BU36" s="129"/>
      <c r="BV36" s="128"/>
      <c r="BW36" s="128"/>
      <c r="BX36" s="128"/>
      <c r="BY36" s="262"/>
      <c r="BZ36" s="292"/>
      <c r="CA36" s="128"/>
      <c r="CB36" s="128"/>
      <c r="CC36" s="128"/>
      <c r="CD36" s="204"/>
      <c r="CE36" s="129"/>
      <c r="CF36" s="129"/>
      <c r="CG36" s="129"/>
      <c r="CH36" s="129"/>
      <c r="CI36" s="129"/>
      <c r="CJ36" s="74"/>
      <c r="CK36" s="217"/>
      <c r="CL36" s="128"/>
      <c r="CM36" s="128"/>
      <c r="CN36" s="128"/>
      <c r="CO36" s="128"/>
      <c r="CP36" s="128"/>
      <c r="CQ36" s="262"/>
      <c r="CR36" s="292"/>
    </row>
    <row r="37" spans="1:97" s="44" customFormat="1" ht="39.75" customHeight="1" x14ac:dyDescent="0.3">
      <c r="A37" s="418" t="s">
        <v>130</v>
      </c>
      <c r="B37" s="28" t="s">
        <v>126</v>
      </c>
      <c r="C37" s="142" t="s">
        <v>133</v>
      </c>
      <c r="D37" s="269">
        <f>'Przedmioty ogólne '!D37</f>
        <v>7</v>
      </c>
      <c r="E37" s="122"/>
      <c r="F37" s="117" t="s">
        <v>6</v>
      </c>
      <c r="G37" s="117" t="s">
        <v>6</v>
      </c>
      <c r="H37" s="191"/>
      <c r="I37" s="122"/>
      <c r="J37" s="143" t="s">
        <v>6</v>
      </c>
      <c r="K37" s="117" t="s">
        <v>6</v>
      </c>
      <c r="L37" s="117" t="s">
        <v>6</v>
      </c>
      <c r="M37" s="117" t="s">
        <v>6</v>
      </c>
      <c r="N37" s="117"/>
      <c r="O37" s="87"/>
      <c r="P37" s="213"/>
      <c r="Q37" s="117" t="s">
        <v>6</v>
      </c>
      <c r="R37" s="117" t="s">
        <v>6</v>
      </c>
      <c r="S37" s="117" t="s">
        <v>6</v>
      </c>
      <c r="T37" s="117"/>
      <c r="U37" s="117"/>
      <c r="V37" s="258"/>
      <c r="W37" s="279">
        <f t="shared" ref="W37:W39" si="34">COUNTIF(E37:U37,"=+") + $D37</f>
        <v>16</v>
      </c>
      <c r="X37" s="123"/>
      <c r="Y37" s="117" t="s">
        <v>6</v>
      </c>
      <c r="Z37" s="116" t="s">
        <v>6</v>
      </c>
      <c r="AA37" s="200"/>
      <c r="AB37" s="122"/>
      <c r="AC37" s="117"/>
      <c r="AD37" s="143"/>
      <c r="AE37" s="117"/>
      <c r="AF37" s="143" t="s">
        <v>6</v>
      </c>
      <c r="AG37" s="87"/>
      <c r="AH37" s="213"/>
      <c r="AI37" s="117"/>
      <c r="AJ37" s="117"/>
      <c r="AK37" s="117" t="s">
        <v>6</v>
      </c>
      <c r="AL37" s="117"/>
      <c r="AM37" s="117"/>
      <c r="AN37" s="258"/>
      <c r="AO37" s="290">
        <f t="shared" ref="AO37:AO39" si="35">COUNTIF(X37:AM37,"=+") + $D37</f>
        <v>11</v>
      </c>
      <c r="AP37" s="122"/>
      <c r="AQ37" s="117"/>
      <c r="AR37" s="117"/>
      <c r="AS37" s="200"/>
      <c r="AT37" s="122"/>
      <c r="AU37" s="117" t="s">
        <v>6</v>
      </c>
      <c r="AV37" s="117" t="s">
        <v>6</v>
      </c>
      <c r="AW37" s="117"/>
      <c r="AX37" s="117"/>
      <c r="AY37" s="87"/>
      <c r="AZ37" s="213"/>
      <c r="BA37" s="117" t="s">
        <v>6</v>
      </c>
      <c r="BB37" s="117" t="s">
        <v>6</v>
      </c>
      <c r="BC37" s="117"/>
      <c r="BD37" s="117"/>
      <c r="BE37" s="258"/>
      <c r="BF37" s="297">
        <f t="shared" ref="BF37:BF39" si="36">COUNTIF(AP37:BD37,"=+") + $D37</f>
        <v>11</v>
      </c>
      <c r="BG37" s="123"/>
      <c r="BH37" s="117" t="s">
        <v>6</v>
      </c>
      <c r="BI37" s="117"/>
      <c r="BJ37" s="191"/>
      <c r="BK37" s="143"/>
      <c r="BL37" s="117"/>
      <c r="BM37" s="143" t="s">
        <v>6</v>
      </c>
      <c r="BN37" s="117"/>
      <c r="BO37" s="143" t="s">
        <v>6</v>
      </c>
      <c r="BP37" s="143" t="s">
        <v>6</v>
      </c>
      <c r="BQ37" s="117"/>
      <c r="BR37" s="87"/>
      <c r="BS37" s="213"/>
      <c r="BT37" s="117" t="s">
        <v>6</v>
      </c>
      <c r="BU37" s="143" t="s">
        <v>6</v>
      </c>
      <c r="BV37" s="117" t="s">
        <v>6</v>
      </c>
      <c r="BW37" s="117"/>
      <c r="BX37" s="117"/>
      <c r="BY37" s="258"/>
      <c r="BZ37" s="290">
        <f>COUNTIF(BG37:BX37,"=+") + $D37</f>
        <v>14</v>
      </c>
      <c r="CA37" s="122" t="s">
        <v>6</v>
      </c>
      <c r="CB37" s="117"/>
      <c r="CC37" s="117" t="s">
        <v>6</v>
      </c>
      <c r="CD37" s="200"/>
      <c r="CE37" s="122"/>
      <c r="CF37" s="143"/>
      <c r="CG37" s="117" t="s">
        <v>6</v>
      </c>
      <c r="CH37" s="117"/>
      <c r="CI37" s="117"/>
      <c r="CJ37" s="87"/>
      <c r="CK37" s="213"/>
      <c r="CL37" s="117" t="s">
        <v>6</v>
      </c>
      <c r="CM37" s="117"/>
      <c r="CN37" s="143" t="s">
        <v>6</v>
      </c>
      <c r="CO37" s="117"/>
      <c r="CP37" s="117"/>
      <c r="CQ37" s="258"/>
      <c r="CR37" s="290">
        <f t="shared" ref="CR37:CR39" si="37">COUNTIF(CA37:CP37,"=+") + $D37</f>
        <v>12</v>
      </c>
    </row>
    <row r="38" spans="1:97" s="44" customFormat="1" ht="49.5" customHeight="1" x14ac:dyDescent="0.3">
      <c r="A38" s="419"/>
      <c r="B38" s="20" t="s">
        <v>127</v>
      </c>
      <c r="C38" s="144" t="s">
        <v>135</v>
      </c>
      <c r="D38" s="271">
        <f>'Przedmioty ogólne '!D38</f>
        <v>15</v>
      </c>
      <c r="E38" s="118"/>
      <c r="F38" s="119" t="s">
        <v>6</v>
      </c>
      <c r="G38" s="119" t="s">
        <v>6</v>
      </c>
      <c r="H38" s="192"/>
      <c r="I38" s="145" t="s">
        <v>6</v>
      </c>
      <c r="J38" s="119" t="s">
        <v>6</v>
      </c>
      <c r="K38" s="146"/>
      <c r="L38" s="146"/>
      <c r="M38" s="146" t="s">
        <v>6</v>
      </c>
      <c r="N38" s="146" t="s">
        <v>6</v>
      </c>
      <c r="O38" s="91"/>
      <c r="P38" s="214"/>
      <c r="Q38" s="119"/>
      <c r="R38" s="119"/>
      <c r="S38" s="119"/>
      <c r="T38" s="119" t="s">
        <v>6</v>
      </c>
      <c r="U38" s="148" t="s">
        <v>6</v>
      </c>
      <c r="V38" s="259"/>
      <c r="W38" s="280">
        <f t="shared" si="34"/>
        <v>23</v>
      </c>
      <c r="X38" s="120"/>
      <c r="Y38" s="146" t="s">
        <v>6</v>
      </c>
      <c r="Z38" s="147" t="s">
        <v>6</v>
      </c>
      <c r="AA38" s="201"/>
      <c r="AB38" s="145"/>
      <c r="AC38" s="119" t="s">
        <v>6</v>
      </c>
      <c r="AD38" s="119" t="s">
        <v>6</v>
      </c>
      <c r="AE38" s="146" t="s">
        <v>6</v>
      </c>
      <c r="AF38" s="119" t="s">
        <v>6</v>
      </c>
      <c r="AG38" s="91"/>
      <c r="AH38" s="214"/>
      <c r="AI38" s="119" t="s">
        <v>6</v>
      </c>
      <c r="AJ38" s="146" t="s">
        <v>6</v>
      </c>
      <c r="AK38" s="146" t="s">
        <v>6</v>
      </c>
      <c r="AL38" s="119" t="s">
        <v>6</v>
      </c>
      <c r="AM38" s="148" t="s">
        <v>6</v>
      </c>
      <c r="AN38" s="259"/>
      <c r="AO38" s="293">
        <f t="shared" si="35"/>
        <v>26</v>
      </c>
      <c r="AP38" s="118" t="s">
        <v>6</v>
      </c>
      <c r="AQ38" s="119" t="s">
        <v>6</v>
      </c>
      <c r="AR38" s="119" t="s">
        <v>6</v>
      </c>
      <c r="AS38" s="201"/>
      <c r="AT38" s="118" t="s">
        <v>6</v>
      </c>
      <c r="AU38" s="146" t="s">
        <v>6</v>
      </c>
      <c r="AV38" s="119" t="s">
        <v>6</v>
      </c>
      <c r="AW38" s="119" t="s">
        <v>6</v>
      </c>
      <c r="AX38" s="148" t="s">
        <v>6</v>
      </c>
      <c r="AY38" s="91"/>
      <c r="AZ38" s="213"/>
      <c r="BA38" s="148"/>
      <c r="BB38" s="148"/>
      <c r="BC38" s="119" t="s">
        <v>6</v>
      </c>
      <c r="BD38" s="148" t="s">
        <v>6</v>
      </c>
      <c r="BE38" s="258"/>
      <c r="BF38" s="297">
        <f t="shared" si="36"/>
        <v>25</v>
      </c>
      <c r="BG38" s="149" t="s">
        <v>6</v>
      </c>
      <c r="BH38" s="148" t="s">
        <v>6</v>
      </c>
      <c r="BI38" s="148" t="s">
        <v>6</v>
      </c>
      <c r="BJ38" s="191"/>
      <c r="BK38" s="150" t="s">
        <v>6</v>
      </c>
      <c r="BL38" s="148" t="s">
        <v>6</v>
      </c>
      <c r="BM38" s="148" t="s">
        <v>6</v>
      </c>
      <c r="BN38" s="148" t="s">
        <v>6</v>
      </c>
      <c r="BO38" s="148"/>
      <c r="BP38" s="148"/>
      <c r="BQ38" s="146" t="s">
        <v>6</v>
      </c>
      <c r="BR38" s="91"/>
      <c r="BS38" s="213"/>
      <c r="BT38" s="148"/>
      <c r="BU38" s="148"/>
      <c r="BV38" s="148"/>
      <c r="BW38" s="119" t="s">
        <v>6</v>
      </c>
      <c r="BX38" s="148" t="s">
        <v>6</v>
      </c>
      <c r="BY38" s="258"/>
      <c r="BZ38" s="290">
        <f>COUNTIF(BG38:BX38,"=+") + $D38</f>
        <v>25</v>
      </c>
      <c r="CA38" s="151"/>
      <c r="CB38" s="148" t="s">
        <v>6</v>
      </c>
      <c r="CC38" s="148"/>
      <c r="CD38" s="200"/>
      <c r="CE38" s="151" t="s">
        <v>6</v>
      </c>
      <c r="CF38" s="148" t="s">
        <v>6</v>
      </c>
      <c r="CG38" s="150" t="s">
        <v>6</v>
      </c>
      <c r="CH38" s="148" t="s">
        <v>6</v>
      </c>
      <c r="CI38" s="146" t="s">
        <v>6</v>
      </c>
      <c r="CJ38" s="91"/>
      <c r="CK38" s="213"/>
      <c r="CL38" s="148"/>
      <c r="CM38" s="148"/>
      <c r="CN38" s="150" t="s">
        <v>6</v>
      </c>
      <c r="CO38" s="119" t="s">
        <v>6</v>
      </c>
      <c r="CP38" s="148" t="s">
        <v>6</v>
      </c>
      <c r="CQ38" s="258"/>
      <c r="CR38" s="289">
        <f t="shared" si="37"/>
        <v>24</v>
      </c>
    </row>
    <row r="39" spans="1:97" s="44" customFormat="1" ht="85.8" x14ac:dyDescent="0.3">
      <c r="A39" s="152" t="s">
        <v>131</v>
      </c>
      <c r="B39" s="29" t="s">
        <v>128</v>
      </c>
      <c r="C39" s="153" t="s">
        <v>134</v>
      </c>
      <c r="D39" s="271">
        <f>'Przedmioty ogólne '!D39</f>
        <v>10</v>
      </c>
      <c r="E39" s="140"/>
      <c r="F39" s="141"/>
      <c r="G39" s="141"/>
      <c r="H39" s="192"/>
      <c r="I39" s="140"/>
      <c r="J39" s="141"/>
      <c r="K39" s="141"/>
      <c r="L39" s="141"/>
      <c r="M39" s="141"/>
      <c r="N39" s="141"/>
      <c r="O39" s="93" t="s">
        <v>6</v>
      </c>
      <c r="P39" s="214"/>
      <c r="Q39" s="141"/>
      <c r="R39" s="141" t="s">
        <v>6</v>
      </c>
      <c r="S39" s="141"/>
      <c r="T39" s="141"/>
      <c r="U39" s="156" t="s">
        <v>6</v>
      </c>
      <c r="V39" s="259"/>
      <c r="W39" s="281">
        <f t="shared" si="34"/>
        <v>13</v>
      </c>
      <c r="X39" s="135" t="s">
        <v>6</v>
      </c>
      <c r="Y39" s="141"/>
      <c r="Z39" s="121"/>
      <c r="AA39" s="201"/>
      <c r="AB39" s="140" t="s">
        <v>6</v>
      </c>
      <c r="AC39" s="141"/>
      <c r="AD39" s="141" t="s">
        <v>6</v>
      </c>
      <c r="AE39" s="141"/>
      <c r="AF39" s="141"/>
      <c r="AG39" s="93" t="s">
        <v>6</v>
      </c>
      <c r="AH39" s="214"/>
      <c r="AI39" s="141"/>
      <c r="AJ39" s="141"/>
      <c r="AK39" s="141"/>
      <c r="AL39" s="141"/>
      <c r="AM39" s="139" t="s">
        <v>6</v>
      </c>
      <c r="AN39" s="259"/>
      <c r="AO39" s="293">
        <f t="shared" si="35"/>
        <v>15</v>
      </c>
      <c r="AP39" s="140" t="s">
        <v>6</v>
      </c>
      <c r="AQ39" s="141" t="s">
        <v>6</v>
      </c>
      <c r="AR39" s="141" t="s">
        <v>6</v>
      </c>
      <c r="AS39" s="201"/>
      <c r="AT39" s="140"/>
      <c r="AU39" s="154" t="s">
        <v>6</v>
      </c>
      <c r="AV39" s="141"/>
      <c r="AW39" s="141"/>
      <c r="AX39" s="139"/>
      <c r="AY39" s="93" t="s">
        <v>6</v>
      </c>
      <c r="AZ39" s="221"/>
      <c r="BA39" s="139" t="s">
        <v>6</v>
      </c>
      <c r="BB39" s="139" t="s">
        <v>6</v>
      </c>
      <c r="BC39" s="141"/>
      <c r="BD39" s="139" t="s">
        <v>6</v>
      </c>
      <c r="BE39" s="267"/>
      <c r="BF39" s="300">
        <f t="shared" si="36"/>
        <v>18</v>
      </c>
      <c r="BG39" s="155"/>
      <c r="BH39" s="156" t="s">
        <v>6</v>
      </c>
      <c r="BI39" s="156" t="s">
        <v>6</v>
      </c>
      <c r="BJ39" s="196"/>
      <c r="BK39" s="139"/>
      <c r="BL39" s="156"/>
      <c r="BM39" s="156"/>
      <c r="BN39" s="139" t="s">
        <v>6</v>
      </c>
      <c r="BO39" s="139" t="s">
        <v>6</v>
      </c>
      <c r="BP39" s="139" t="s">
        <v>6</v>
      </c>
      <c r="BQ39" s="141"/>
      <c r="BR39" s="93" t="s">
        <v>6</v>
      </c>
      <c r="BS39" s="221"/>
      <c r="BT39" s="156" t="s">
        <v>6</v>
      </c>
      <c r="BU39" s="139"/>
      <c r="BV39" s="156"/>
      <c r="BW39" s="141"/>
      <c r="BX39" s="156" t="s">
        <v>6</v>
      </c>
      <c r="BY39" s="267"/>
      <c r="BZ39" s="293">
        <f>COUNTIF(BG39:BX39,"=+") + $D39</f>
        <v>18</v>
      </c>
      <c r="CA39" s="138"/>
      <c r="CB39" s="139"/>
      <c r="CC39" s="139"/>
      <c r="CD39" s="208"/>
      <c r="CE39" s="138"/>
      <c r="CF39" s="139"/>
      <c r="CG39" s="156"/>
      <c r="CH39" s="139"/>
      <c r="CI39" s="141"/>
      <c r="CJ39" s="93" t="s">
        <v>6</v>
      </c>
      <c r="CK39" s="221"/>
      <c r="CL39" s="139"/>
      <c r="CM39" s="139" t="s">
        <v>6</v>
      </c>
      <c r="CN39" s="156"/>
      <c r="CO39" s="141"/>
      <c r="CP39" s="156" t="s">
        <v>6</v>
      </c>
      <c r="CQ39" s="267"/>
      <c r="CR39" s="293">
        <f t="shared" si="37"/>
        <v>13</v>
      </c>
    </row>
    <row r="40" spans="1:97" s="44" customFormat="1" ht="83.4" x14ac:dyDescent="0.3">
      <c r="A40" s="152" t="s">
        <v>132</v>
      </c>
      <c r="B40" s="29" t="s">
        <v>129</v>
      </c>
      <c r="C40" s="157" t="s">
        <v>125</v>
      </c>
      <c r="D40" s="271">
        <f>'Przedmioty ogólne '!D40</f>
        <v>8</v>
      </c>
      <c r="E40" s="158" t="s">
        <v>6</v>
      </c>
      <c r="F40" s="143"/>
      <c r="G40" s="143"/>
      <c r="H40" s="191"/>
      <c r="I40" s="158" t="s">
        <v>6</v>
      </c>
      <c r="J40" s="143"/>
      <c r="K40" s="143"/>
      <c r="L40" s="143"/>
      <c r="M40" s="143"/>
      <c r="N40" s="143" t="s">
        <v>6</v>
      </c>
      <c r="O40" s="143"/>
      <c r="P40" s="213"/>
      <c r="Q40" s="143"/>
      <c r="R40" s="143" t="s">
        <v>6</v>
      </c>
      <c r="S40" s="143" t="s">
        <v>6</v>
      </c>
      <c r="T40" s="143" t="s">
        <v>6</v>
      </c>
      <c r="U40" s="117" t="s">
        <v>6</v>
      </c>
      <c r="V40" s="258"/>
      <c r="W40" s="279">
        <f>COUNTIF(E40:U40,"=+") + $D40</f>
        <v>15</v>
      </c>
      <c r="X40" s="159"/>
      <c r="Y40" s="117"/>
      <c r="Z40" s="116"/>
      <c r="AA40" s="200"/>
      <c r="AB40" s="122" t="s">
        <v>6</v>
      </c>
      <c r="AC40" s="117"/>
      <c r="AD40" s="143" t="s">
        <v>6</v>
      </c>
      <c r="AE40" s="143" t="s">
        <v>6</v>
      </c>
      <c r="AF40" s="143"/>
      <c r="AG40" s="143"/>
      <c r="AH40" s="213"/>
      <c r="AI40" s="143"/>
      <c r="AJ40" s="117"/>
      <c r="AK40" s="117"/>
      <c r="AL40" s="143" t="s">
        <v>6</v>
      </c>
      <c r="AM40" s="143" t="s">
        <v>6</v>
      </c>
      <c r="AN40" s="258"/>
      <c r="AO40" s="290">
        <f>COUNTIF(X40:AM40,"=+") + $D40</f>
        <v>13</v>
      </c>
      <c r="AP40" s="158" t="s">
        <v>6</v>
      </c>
      <c r="AQ40" s="143" t="s">
        <v>6</v>
      </c>
      <c r="AR40" s="117" t="s">
        <v>6</v>
      </c>
      <c r="AS40" s="200"/>
      <c r="AT40" s="122" t="s">
        <v>6</v>
      </c>
      <c r="AU40" s="117"/>
      <c r="AV40" s="117"/>
      <c r="AW40" s="117" t="s">
        <v>6</v>
      </c>
      <c r="AX40" s="117" t="s">
        <v>6</v>
      </c>
      <c r="AY40" s="117"/>
      <c r="AZ40" s="213"/>
      <c r="BA40" s="143" t="s">
        <v>6</v>
      </c>
      <c r="BB40" s="117"/>
      <c r="BC40" s="143" t="s">
        <v>6</v>
      </c>
      <c r="BD40" s="143" t="s">
        <v>6</v>
      </c>
      <c r="BE40" s="258"/>
      <c r="BF40" s="297">
        <f>COUNTIF(AP40:BD40,"=+") + $D40</f>
        <v>17</v>
      </c>
      <c r="BG40" s="123"/>
      <c r="BH40" s="117"/>
      <c r="BI40" s="143" t="s">
        <v>6</v>
      </c>
      <c r="BJ40" s="191"/>
      <c r="BK40" s="117" t="s">
        <v>6</v>
      </c>
      <c r="BL40" s="117"/>
      <c r="BM40" s="143"/>
      <c r="BN40" s="117"/>
      <c r="BO40" s="143" t="s">
        <v>6</v>
      </c>
      <c r="BP40" s="143" t="s">
        <v>6</v>
      </c>
      <c r="BQ40" s="143" t="s">
        <v>6</v>
      </c>
      <c r="BR40" s="143"/>
      <c r="BS40" s="213"/>
      <c r="BT40" s="117" t="s">
        <v>6</v>
      </c>
      <c r="BU40" s="143"/>
      <c r="BV40" s="143"/>
      <c r="BW40" s="143" t="s">
        <v>6</v>
      </c>
      <c r="BX40" s="117" t="s">
        <v>6</v>
      </c>
      <c r="BY40" s="258"/>
      <c r="BZ40" s="290">
        <f>COUNTIF(BG40:BX40,"=+") + $D40</f>
        <v>16</v>
      </c>
      <c r="CA40" s="158"/>
      <c r="CB40" s="143"/>
      <c r="CC40" s="143"/>
      <c r="CD40" s="200"/>
      <c r="CE40" s="122"/>
      <c r="CF40" s="143" t="s">
        <v>6</v>
      </c>
      <c r="CG40" s="117"/>
      <c r="CH40" s="117" t="s">
        <v>6</v>
      </c>
      <c r="CI40" s="143" t="s">
        <v>6</v>
      </c>
      <c r="CJ40" s="117"/>
      <c r="CK40" s="213"/>
      <c r="CL40" s="143"/>
      <c r="CM40" s="143" t="s">
        <v>6</v>
      </c>
      <c r="CN40" s="117"/>
      <c r="CO40" s="143" t="s">
        <v>6</v>
      </c>
      <c r="CP40" s="117" t="s">
        <v>6</v>
      </c>
      <c r="CQ40" s="258"/>
      <c r="CR40" s="290">
        <f>COUNTIF(CA40:CP40,"=+") + $D40</f>
        <v>14</v>
      </c>
      <c r="CS40" s="17"/>
    </row>
    <row r="41" spans="1:97" s="44" customFormat="1" ht="15" thickBot="1" x14ac:dyDescent="0.35">
      <c r="A41" s="329"/>
      <c r="B41" s="330"/>
      <c r="C41" s="331" t="s">
        <v>154</v>
      </c>
      <c r="D41" s="343"/>
      <c r="E41" s="332">
        <f>COUNTIF(E37:E40,"=+")</f>
        <v>1</v>
      </c>
      <c r="F41" s="333">
        <f t="shared" ref="F41:G41" si="38">COUNTIF(F37:F40,"=+")</f>
        <v>2</v>
      </c>
      <c r="G41" s="333">
        <f t="shared" si="38"/>
        <v>2</v>
      </c>
      <c r="H41" s="193"/>
      <c r="I41" s="334">
        <f>COUNTIF(I37:I40,"=+")</f>
        <v>2</v>
      </c>
      <c r="J41" s="334">
        <f t="shared" ref="J41:O41" si="39">COUNTIF(J37:J40,"=+")</f>
        <v>2</v>
      </c>
      <c r="K41" s="334">
        <f t="shared" si="39"/>
        <v>1</v>
      </c>
      <c r="L41" s="334">
        <f t="shared" si="39"/>
        <v>1</v>
      </c>
      <c r="M41" s="334">
        <f t="shared" si="39"/>
        <v>2</v>
      </c>
      <c r="N41" s="334">
        <f t="shared" si="39"/>
        <v>2</v>
      </c>
      <c r="O41" s="325">
        <f t="shared" si="39"/>
        <v>1</v>
      </c>
      <c r="P41" s="215"/>
      <c r="Q41" s="333">
        <f>COUNTIF(Q37:Q40,"=+")</f>
        <v>1</v>
      </c>
      <c r="R41" s="333">
        <f>COUNTIF(R37:R40,"=+")</f>
        <v>3</v>
      </c>
      <c r="S41" s="333">
        <f>COUNTIF(S37:S40,"=+")</f>
        <v>2</v>
      </c>
      <c r="T41" s="333">
        <f>COUNTIF(T37:T40,"=+")</f>
        <v>2</v>
      </c>
      <c r="U41" s="335">
        <f>COUNTIF(U37:U40,"=+")</f>
        <v>3</v>
      </c>
      <c r="V41" s="260"/>
      <c r="W41" s="337"/>
      <c r="X41" s="336">
        <f>COUNTIF(X37:X40,"=+")</f>
        <v>1</v>
      </c>
      <c r="Y41" s="335">
        <f>COUNTIF(Y37:Y40,"=+")</f>
        <v>2</v>
      </c>
      <c r="Z41" s="335">
        <f>COUNTIF(Z37:Z40,"=+")</f>
        <v>2</v>
      </c>
      <c r="AA41" s="202"/>
      <c r="AB41" s="25">
        <f>COUNTIF(AB37:AB40,"=+")</f>
        <v>2</v>
      </c>
      <c r="AC41" s="26">
        <f>COUNTIF(AC37:AC40,"=+")</f>
        <v>1</v>
      </c>
      <c r="AD41" s="26">
        <f t="shared" ref="AD41:AG41" si="40">COUNTIF(AD37:AD40,"=+")</f>
        <v>3</v>
      </c>
      <c r="AE41" s="25">
        <f t="shared" si="40"/>
        <v>2</v>
      </c>
      <c r="AF41" s="26">
        <f t="shared" si="40"/>
        <v>2</v>
      </c>
      <c r="AG41" s="14">
        <f t="shared" si="40"/>
        <v>1</v>
      </c>
      <c r="AH41" s="220"/>
      <c r="AI41" s="26">
        <f>COUNTIF(AI37:AI40,"=+")</f>
        <v>1</v>
      </c>
      <c r="AJ41" s="26">
        <f>COUNTIF(AJ37:AJ40,"=+")</f>
        <v>1</v>
      </c>
      <c r="AK41" s="26">
        <f>COUNTIF(AK37:AK40,"=+")</f>
        <v>2</v>
      </c>
      <c r="AL41" s="24">
        <f>COUNTIF(AL37:AL40,"=+")</f>
        <v>2</v>
      </c>
      <c r="AM41" s="26">
        <f>COUNTIF(AM37:AM40,"=+")</f>
        <v>3</v>
      </c>
      <c r="AN41" s="266"/>
      <c r="AO41" s="338"/>
      <c r="AP41" s="25">
        <f>COUNTIF(AP37:AP40,"=+")</f>
        <v>3</v>
      </c>
      <c r="AQ41" s="26">
        <f t="shared" ref="AQ41:AR41" si="41">COUNTIF(AQ37:AQ40,"=+")</f>
        <v>3</v>
      </c>
      <c r="AR41" s="26">
        <f t="shared" si="41"/>
        <v>3</v>
      </c>
      <c r="AS41" s="202"/>
      <c r="AT41" s="25">
        <f>COUNTIF(AT37:AT40,"=+")</f>
        <v>2</v>
      </c>
      <c r="AU41" s="26">
        <f>COUNTIF(AU37:AU40,"=+")</f>
        <v>3</v>
      </c>
      <c r="AV41" s="26">
        <f>COUNTIF(AV37:AV40,"=+")</f>
        <v>2</v>
      </c>
      <c r="AW41" s="26">
        <f t="shared" ref="AW41:AY41" si="42">COUNTIF(AW37:AW40,"=+")</f>
        <v>2</v>
      </c>
      <c r="AX41" s="26">
        <f t="shared" si="42"/>
        <v>2</v>
      </c>
      <c r="AY41" s="14">
        <f t="shared" si="42"/>
        <v>1</v>
      </c>
      <c r="AZ41" s="220"/>
      <c r="BA41" s="26">
        <f>COUNTIF(BA37:BA40,"=+")</f>
        <v>3</v>
      </c>
      <c r="BB41" s="26">
        <f>COUNTIF(BB37:BB40,"=+")</f>
        <v>2</v>
      </c>
      <c r="BC41" s="24">
        <f>COUNTIF(BC37:BC40,"=+")</f>
        <v>2</v>
      </c>
      <c r="BD41" s="26">
        <f>COUNTIF(BD37:BD40,"=+")</f>
        <v>3</v>
      </c>
      <c r="BE41" s="266"/>
      <c r="BF41" s="339"/>
      <c r="BG41" s="27">
        <f>COUNTIF(BG37:BG40,"=+")</f>
        <v>1</v>
      </c>
      <c r="BH41" s="26">
        <f>COUNTIF(BH37:BH40,"=+")</f>
        <v>3</v>
      </c>
      <c r="BI41" s="26">
        <f>COUNTIF(BI37:BI40,"=+")</f>
        <v>3</v>
      </c>
      <c r="BJ41" s="207"/>
      <c r="BK41" s="26">
        <f>COUNTIF(BK37:BK40,"=+")</f>
        <v>2</v>
      </c>
      <c r="BL41" s="26">
        <f t="shared" ref="BL41:BR41" si="43">COUNTIF(BL37:BL40,"=+")</f>
        <v>1</v>
      </c>
      <c r="BM41" s="26">
        <f t="shared" si="43"/>
        <v>2</v>
      </c>
      <c r="BN41" s="26">
        <f t="shared" si="43"/>
        <v>2</v>
      </c>
      <c r="BO41" s="26">
        <f t="shared" si="43"/>
        <v>3</v>
      </c>
      <c r="BP41" s="26">
        <f t="shared" si="43"/>
        <v>3</v>
      </c>
      <c r="BQ41" s="334">
        <f t="shared" si="43"/>
        <v>2</v>
      </c>
      <c r="BR41" s="14">
        <f t="shared" si="43"/>
        <v>1</v>
      </c>
      <c r="BS41" s="220"/>
      <c r="BT41" s="26">
        <f>COUNTIF(BT37:BT40,"=+")</f>
        <v>3</v>
      </c>
      <c r="BU41" s="26">
        <f t="shared" ref="BU41" si="44">COUNTIF(BU37:BU40,"=+")</f>
        <v>1</v>
      </c>
      <c r="BV41" s="26">
        <f>COUNTIF(BV37:BV40,"=+")</f>
        <v>1</v>
      </c>
      <c r="BW41" s="24">
        <f>COUNTIF(BW37:BW40,"=+")</f>
        <v>2</v>
      </c>
      <c r="BX41" s="26">
        <f>COUNTIF(BX37:BX40,"=+")</f>
        <v>3</v>
      </c>
      <c r="BY41" s="266"/>
      <c r="BZ41" s="338"/>
      <c r="CA41" s="334">
        <f>COUNTIF(CA37:CA40,"=+")</f>
        <v>1</v>
      </c>
      <c r="CB41" s="335">
        <f t="shared" ref="CB41:CC41" si="45">COUNTIF(CB37:CB40,"=+")</f>
        <v>1</v>
      </c>
      <c r="CC41" s="335">
        <f t="shared" si="45"/>
        <v>1</v>
      </c>
      <c r="CD41" s="202"/>
      <c r="CE41" s="334">
        <f t="shared" ref="CE41:CJ41" si="46">COUNTIF(CE37:CE40,"=+")</f>
        <v>1</v>
      </c>
      <c r="CF41" s="335">
        <f t="shared" si="46"/>
        <v>2</v>
      </c>
      <c r="CG41" s="335">
        <f t="shared" si="46"/>
        <v>2</v>
      </c>
      <c r="CH41" s="335">
        <f t="shared" si="46"/>
        <v>2</v>
      </c>
      <c r="CI41" s="334">
        <f t="shared" si="46"/>
        <v>2</v>
      </c>
      <c r="CJ41" s="325">
        <f t="shared" si="46"/>
        <v>1</v>
      </c>
      <c r="CK41" s="220"/>
      <c r="CL41" s="335">
        <f>COUNTIF(CL37:CL40,"=+")</f>
        <v>1</v>
      </c>
      <c r="CM41" s="335">
        <f>COUNTIF(CM37:CM40,"=+")</f>
        <v>2</v>
      </c>
      <c r="CN41" s="335">
        <f>COUNTIF(CN37:CN40,"=+")</f>
        <v>2</v>
      </c>
      <c r="CO41" s="333">
        <f>COUNTIF(CO37:CO40,"=+")</f>
        <v>2</v>
      </c>
      <c r="CP41" s="335">
        <f>COUNTIF(CP37:CP40,"=+")</f>
        <v>3</v>
      </c>
      <c r="CQ41" s="266"/>
      <c r="CR41" s="338"/>
      <c r="CS41" s="17"/>
    </row>
    <row r="42" spans="1:97" s="44" customFormat="1" x14ac:dyDescent="0.3">
      <c r="B42" s="30"/>
      <c r="W42" s="160"/>
      <c r="AO42" s="160"/>
      <c r="BF42" s="160"/>
      <c r="BZ42" s="160"/>
      <c r="CR42" s="160"/>
    </row>
    <row r="43" spans="1:97" s="44" customFormat="1" x14ac:dyDescent="0.3">
      <c r="B43" s="30"/>
      <c r="W43" s="160"/>
      <c r="AO43" s="160"/>
      <c r="BF43" s="160"/>
      <c r="BZ43" s="160"/>
      <c r="CR43" s="160"/>
    </row>
    <row r="44" spans="1:97" s="44" customFormat="1" x14ac:dyDescent="0.3">
      <c r="B44" s="30"/>
      <c r="W44" s="160"/>
      <c r="AO44" s="160"/>
      <c r="BF44" s="160"/>
      <c r="BZ44" s="160"/>
      <c r="CR44" s="160"/>
    </row>
    <row r="45" spans="1:97" s="44" customFormat="1" x14ac:dyDescent="0.3">
      <c r="B45" s="30"/>
      <c r="W45" s="160"/>
      <c r="AO45" s="160"/>
      <c r="BF45" s="160"/>
      <c r="BZ45" s="160"/>
      <c r="CR45" s="160"/>
    </row>
    <row r="46" spans="1:97" s="44" customFormat="1" x14ac:dyDescent="0.3">
      <c r="B46" s="30"/>
      <c r="W46" s="160"/>
      <c r="AO46" s="160"/>
      <c r="BF46" s="160"/>
      <c r="BZ46" s="160"/>
      <c r="CR46" s="160"/>
    </row>
    <row r="47" spans="1:97" s="44" customFormat="1" x14ac:dyDescent="0.3">
      <c r="B47" s="30"/>
      <c r="W47" s="160"/>
      <c r="AO47" s="160"/>
      <c r="BF47" s="160"/>
      <c r="BZ47" s="160"/>
      <c r="CR47" s="160"/>
    </row>
    <row r="48" spans="1:97" s="44" customFormat="1" x14ac:dyDescent="0.3">
      <c r="B48" s="30"/>
      <c r="W48" s="160"/>
      <c r="AO48" s="160"/>
      <c r="BF48" s="160"/>
      <c r="BZ48" s="160"/>
      <c r="CR48" s="160"/>
    </row>
    <row r="49" spans="2:96" s="44" customFormat="1" x14ac:dyDescent="0.3">
      <c r="B49" s="30"/>
      <c r="W49" s="160"/>
      <c r="AO49" s="160"/>
      <c r="BF49" s="160"/>
      <c r="BZ49" s="160"/>
      <c r="CR49" s="160"/>
    </row>
    <row r="50" spans="2:96" s="44" customFormat="1" x14ac:dyDescent="0.3">
      <c r="B50" s="30"/>
      <c r="W50" s="160"/>
      <c r="AO50" s="160"/>
      <c r="BF50" s="160"/>
      <c r="BZ50" s="160"/>
      <c r="CR50" s="160"/>
    </row>
    <row r="51" spans="2:96" s="44" customFormat="1" x14ac:dyDescent="0.3">
      <c r="B51" s="30"/>
      <c r="W51" s="160"/>
      <c r="AO51" s="160"/>
      <c r="BF51" s="160"/>
      <c r="BZ51" s="160"/>
      <c r="CR51" s="160"/>
    </row>
    <row r="52" spans="2:96" s="44" customFormat="1" x14ac:dyDescent="0.3">
      <c r="B52" s="30"/>
      <c r="W52" s="160"/>
      <c r="AO52" s="160"/>
      <c r="BF52" s="160"/>
      <c r="BZ52" s="160"/>
      <c r="CR52" s="160"/>
    </row>
    <row r="53" spans="2:96" s="44" customFormat="1" x14ac:dyDescent="0.3">
      <c r="B53" s="30"/>
      <c r="W53" s="160"/>
      <c r="AO53" s="160"/>
      <c r="BF53" s="160"/>
      <c r="BZ53" s="160"/>
      <c r="CR53" s="160"/>
    </row>
    <row r="54" spans="2:96" s="44" customFormat="1" x14ac:dyDescent="0.3">
      <c r="B54" s="30"/>
      <c r="W54" s="160"/>
      <c r="AO54" s="160"/>
      <c r="BF54" s="160"/>
      <c r="BZ54" s="160"/>
      <c r="CR54" s="160"/>
    </row>
    <row r="55" spans="2:96" s="44" customFormat="1" x14ac:dyDescent="0.3">
      <c r="B55" s="30"/>
      <c r="W55" s="160"/>
      <c r="AO55" s="160"/>
      <c r="BF55" s="160"/>
      <c r="BZ55" s="160"/>
      <c r="CR55" s="160"/>
    </row>
    <row r="56" spans="2:96" s="44" customFormat="1" x14ac:dyDescent="0.3">
      <c r="B56" s="30"/>
      <c r="W56" s="160"/>
      <c r="AO56" s="160"/>
      <c r="BF56" s="160"/>
      <c r="BZ56" s="160"/>
      <c r="CR56" s="160"/>
    </row>
    <row r="57" spans="2:96" s="44" customFormat="1" x14ac:dyDescent="0.3">
      <c r="B57" s="30"/>
      <c r="W57" s="160"/>
      <c r="AO57" s="160"/>
      <c r="BF57" s="160"/>
      <c r="BZ57" s="160"/>
      <c r="CR57" s="160"/>
    </row>
    <row r="58" spans="2:96" s="44" customFormat="1" x14ac:dyDescent="0.3">
      <c r="B58" s="30"/>
      <c r="W58" s="160"/>
      <c r="AO58" s="160"/>
      <c r="BF58" s="160"/>
      <c r="BZ58" s="160"/>
      <c r="CR58" s="160"/>
    </row>
    <row r="59" spans="2:96" s="44" customFormat="1" x14ac:dyDescent="0.3">
      <c r="B59" s="30"/>
      <c r="W59" s="160"/>
      <c r="AO59" s="160"/>
      <c r="BF59" s="160"/>
      <c r="BZ59" s="160"/>
      <c r="CR59" s="160"/>
    </row>
    <row r="60" spans="2:96" s="44" customFormat="1" x14ac:dyDescent="0.3">
      <c r="B60" s="30"/>
      <c r="W60" s="160"/>
      <c r="AO60" s="160"/>
      <c r="BF60" s="160"/>
      <c r="BZ60" s="160"/>
      <c r="CR60" s="160"/>
    </row>
    <row r="61" spans="2:96" s="44" customFormat="1" x14ac:dyDescent="0.3">
      <c r="B61" s="30"/>
      <c r="W61" s="160"/>
      <c r="AO61" s="160"/>
      <c r="BF61" s="160"/>
      <c r="BZ61" s="160"/>
      <c r="CR61" s="160"/>
    </row>
    <row r="62" spans="2:96" s="44" customFormat="1" x14ac:dyDescent="0.3">
      <c r="B62" s="30"/>
      <c r="W62" s="160"/>
      <c r="AO62" s="160"/>
      <c r="BF62" s="160"/>
      <c r="BZ62" s="160"/>
      <c r="CR62" s="160"/>
    </row>
    <row r="63" spans="2:96" s="44" customFormat="1" x14ac:dyDescent="0.3">
      <c r="B63" s="30"/>
      <c r="W63" s="160"/>
      <c r="AO63" s="160"/>
      <c r="BF63" s="160"/>
      <c r="BZ63" s="160"/>
      <c r="CR63" s="160"/>
    </row>
    <row r="64" spans="2:96" s="44" customFormat="1" x14ac:dyDescent="0.3">
      <c r="B64" s="30"/>
      <c r="W64" s="160"/>
      <c r="AO64" s="160"/>
      <c r="BF64" s="160"/>
      <c r="BZ64" s="160"/>
      <c r="CR64" s="160"/>
    </row>
    <row r="65" spans="2:96" s="44" customFormat="1" x14ac:dyDescent="0.3">
      <c r="B65" s="30"/>
      <c r="W65" s="160"/>
      <c r="AO65" s="160"/>
      <c r="BF65" s="160"/>
      <c r="BZ65" s="160"/>
      <c r="CR65" s="160"/>
    </row>
    <row r="66" spans="2:96" s="44" customFormat="1" x14ac:dyDescent="0.3">
      <c r="B66" s="30"/>
      <c r="W66" s="160"/>
      <c r="AO66" s="160"/>
      <c r="BF66" s="160"/>
      <c r="BZ66" s="160"/>
      <c r="CR66" s="160"/>
    </row>
    <row r="67" spans="2:96" s="44" customFormat="1" x14ac:dyDescent="0.3">
      <c r="B67" s="30"/>
      <c r="W67" s="160"/>
      <c r="AO67" s="160"/>
      <c r="BF67" s="160"/>
      <c r="BZ67" s="160"/>
      <c r="CR67" s="160"/>
    </row>
    <row r="68" spans="2:96" s="44" customFormat="1" x14ac:dyDescent="0.3">
      <c r="B68" s="30"/>
      <c r="W68" s="160"/>
      <c r="AO68" s="160"/>
      <c r="BF68" s="160"/>
      <c r="BZ68" s="160"/>
      <c r="CR68" s="160"/>
    </row>
    <row r="69" spans="2:96" s="44" customFormat="1" x14ac:dyDescent="0.3">
      <c r="B69" s="30"/>
      <c r="W69" s="160"/>
      <c r="AO69" s="160"/>
      <c r="BF69" s="160"/>
      <c r="BZ69" s="160"/>
      <c r="CR69" s="160"/>
    </row>
    <row r="70" spans="2:96" s="44" customFormat="1" x14ac:dyDescent="0.3">
      <c r="B70" s="30"/>
      <c r="W70" s="160"/>
      <c r="AO70" s="160"/>
      <c r="BF70" s="160"/>
      <c r="BZ70" s="160"/>
      <c r="CR70" s="160"/>
    </row>
    <row r="71" spans="2:96" s="44" customFormat="1" x14ac:dyDescent="0.3">
      <c r="B71" s="30"/>
      <c r="W71" s="160"/>
      <c r="AO71" s="160"/>
      <c r="BF71" s="160"/>
      <c r="BZ71" s="160"/>
      <c r="CR71" s="160"/>
    </row>
    <row r="72" spans="2:96" s="44" customFormat="1" x14ac:dyDescent="0.3">
      <c r="B72" s="30"/>
      <c r="W72" s="160"/>
      <c r="AO72" s="160"/>
      <c r="BF72" s="160"/>
      <c r="BZ72" s="160"/>
      <c r="CR72" s="160"/>
    </row>
    <row r="73" spans="2:96" s="44" customFormat="1" x14ac:dyDescent="0.3">
      <c r="B73" s="30"/>
      <c r="W73" s="160"/>
      <c r="AO73" s="160"/>
      <c r="BF73" s="160"/>
      <c r="BZ73" s="160"/>
      <c r="CR73" s="160"/>
    </row>
    <row r="74" spans="2:96" s="44" customFormat="1" x14ac:dyDescent="0.3">
      <c r="B74" s="30"/>
      <c r="W74" s="160"/>
      <c r="AO74" s="160"/>
      <c r="BF74" s="160"/>
      <c r="BZ74" s="160"/>
      <c r="CR74" s="160"/>
    </row>
    <row r="75" spans="2:96" s="44" customFormat="1" x14ac:dyDescent="0.3">
      <c r="B75" s="30"/>
      <c r="W75" s="160"/>
      <c r="AO75" s="160"/>
      <c r="BF75" s="160"/>
      <c r="BZ75" s="160"/>
      <c r="CR75" s="160"/>
    </row>
    <row r="76" spans="2:96" s="44" customFormat="1" x14ac:dyDescent="0.3">
      <c r="B76" s="30"/>
      <c r="W76" s="160"/>
      <c r="AO76" s="160"/>
      <c r="BF76" s="160"/>
      <c r="BZ76" s="160"/>
      <c r="CR76" s="160"/>
    </row>
    <row r="77" spans="2:96" s="44" customFormat="1" x14ac:dyDescent="0.3">
      <c r="B77" s="30"/>
      <c r="W77" s="160"/>
      <c r="AO77" s="160"/>
      <c r="BF77" s="160"/>
      <c r="BZ77" s="160"/>
      <c r="CR77" s="160"/>
    </row>
    <row r="78" spans="2:96" s="44" customFormat="1" x14ac:dyDescent="0.3">
      <c r="B78" s="30"/>
      <c r="W78" s="160"/>
      <c r="AO78" s="160"/>
      <c r="BF78" s="160"/>
      <c r="BZ78" s="160"/>
      <c r="CR78" s="160"/>
    </row>
    <row r="79" spans="2:96" s="44" customFormat="1" x14ac:dyDescent="0.3">
      <c r="B79" s="30"/>
      <c r="W79" s="160"/>
      <c r="AO79" s="160"/>
      <c r="BF79" s="160"/>
      <c r="BZ79" s="160"/>
      <c r="CR79" s="160"/>
    </row>
    <row r="80" spans="2:96" s="44" customFormat="1" x14ac:dyDescent="0.3">
      <c r="B80" s="30"/>
      <c r="W80" s="160"/>
      <c r="AO80" s="160"/>
      <c r="BF80" s="160"/>
      <c r="BZ80" s="160"/>
      <c r="CR80" s="160"/>
    </row>
    <row r="81" spans="2:96" s="44" customFormat="1" x14ac:dyDescent="0.3">
      <c r="B81" s="30"/>
      <c r="W81" s="160"/>
      <c r="AO81" s="160"/>
      <c r="BF81" s="160"/>
      <c r="BZ81" s="160"/>
      <c r="CR81" s="160"/>
    </row>
    <row r="82" spans="2:96" s="44" customFormat="1" x14ac:dyDescent="0.3">
      <c r="B82" s="30"/>
      <c r="W82" s="160"/>
      <c r="AO82" s="160"/>
      <c r="BF82" s="160"/>
      <c r="BZ82" s="160"/>
      <c r="CR82" s="160"/>
    </row>
    <row r="83" spans="2:96" s="44" customFormat="1" x14ac:dyDescent="0.3">
      <c r="B83" s="30"/>
      <c r="W83" s="160"/>
      <c r="AO83" s="160"/>
      <c r="BF83" s="160"/>
      <c r="BZ83" s="160"/>
      <c r="CR83" s="160"/>
    </row>
    <row r="84" spans="2:96" s="44" customFormat="1" x14ac:dyDescent="0.3">
      <c r="B84" s="30"/>
      <c r="W84" s="160"/>
      <c r="AO84" s="160"/>
      <c r="BF84" s="160"/>
      <c r="BZ84" s="160"/>
      <c r="CR84" s="160"/>
    </row>
    <row r="85" spans="2:96" s="44" customFormat="1" x14ac:dyDescent="0.3">
      <c r="B85" s="30"/>
      <c r="W85" s="160"/>
      <c r="AO85" s="160"/>
      <c r="BF85" s="160"/>
      <c r="BZ85" s="160"/>
      <c r="CR85" s="160"/>
    </row>
    <row r="86" spans="2:96" s="44" customFormat="1" x14ac:dyDescent="0.3">
      <c r="B86" s="30"/>
      <c r="W86" s="160"/>
      <c r="AO86" s="160"/>
      <c r="BF86" s="160"/>
      <c r="BZ86" s="160"/>
      <c r="CR86" s="160"/>
    </row>
    <row r="87" spans="2:96" s="44" customFormat="1" x14ac:dyDescent="0.3">
      <c r="B87" s="30"/>
      <c r="W87" s="160"/>
      <c r="AO87" s="160"/>
      <c r="BF87" s="160"/>
      <c r="BZ87" s="160"/>
      <c r="CR87" s="160"/>
    </row>
    <row r="88" spans="2:96" s="44" customFormat="1" x14ac:dyDescent="0.3">
      <c r="B88" s="30"/>
      <c r="W88" s="160"/>
      <c r="AO88" s="160"/>
      <c r="BF88" s="160"/>
      <c r="BZ88" s="160"/>
      <c r="CR88" s="160"/>
    </row>
    <row r="89" spans="2:96" s="44" customFormat="1" x14ac:dyDescent="0.3">
      <c r="B89" s="30"/>
      <c r="W89" s="160"/>
      <c r="AO89" s="160"/>
      <c r="BF89" s="160"/>
      <c r="BZ89" s="160"/>
      <c r="CR89" s="160"/>
    </row>
    <row r="90" spans="2:96" s="44" customFormat="1" x14ac:dyDescent="0.3">
      <c r="B90" s="30"/>
      <c r="W90" s="160"/>
      <c r="AO90" s="160"/>
      <c r="BF90" s="160"/>
      <c r="BZ90" s="160"/>
      <c r="CR90" s="160"/>
    </row>
    <row r="91" spans="2:96" s="44" customFormat="1" x14ac:dyDescent="0.3">
      <c r="B91" s="30"/>
      <c r="W91" s="160"/>
      <c r="AO91" s="160"/>
      <c r="BF91" s="160"/>
      <c r="BZ91" s="160"/>
      <c r="CR91" s="160"/>
    </row>
    <row r="92" spans="2:96" s="44" customFormat="1" x14ac:dyDescent="0.3">
      <c r="B92" s="30"/>
      <c r="W92" s="160"/>
      <c r="AO92" s="160"/>
      <c r="BF92" s="160"/>
      <c r="BZ92" s="160"/>
      <c r="CR92" s="160"/>
    </row>
    <row r="93" spans="2:96" s="44" customFormat="1" x14ac:dyDescent="0.3">
      <c r="B93" s="30"/>
      <c r="W93" s="160"/>
      <c r="AO93" s="160"/>
      <c r="BF93" s="160"/>
      <c r="BZ93" s="160"/>
      <c r="CR93" s="160"/>
    </row>
    <row r="94" spans="2:96" s="44" customFormat="1" x14ac:dyDescent="0.3">
      <c r="B94" s="30"/>
      <c r="W94" s="160"/>
      <c r="AO94" s="160"/>
      <c r="BF94" s="160"/>
      <c r="BZ94" s="160"/>
      <c r="CR94" s="160"/>
    </row>
    <row r="95" spans="2:96" s="44" customFormat="1" x14ac:dyDescent="0.3">
      <c r="B95" s="30"/>
      <c r="W95" s="160"/>
      <c r="AO95" s="160"/>
      <c r="BF95" s="160"/>
      <c r="BZ95" s="160"/>
      <c r="CR95" s="160"/>
    </row>
    <row r="96" spans="2:96" s="44" customFormat="1" x14ac:dyDescent="0.3">
      <c r="B96" s="30"/>
      <c r="W96" s="160"/>
      <c r="AO96" s="160"/>
      <c r="BF96" s="160"/>
      <c r="BZ96" s="160"/>
      <c r="CR96" s="160"/>
    </row>
    <row r="97" spans="2:96" s="44" customFormat="1" x14ac:dyDescent="0.3">
      <c r="B97" s="30"/>
      <c r="W97" s="160"/>
      <c r="AO97" s="160"/>
      <c r="BF97" s="160"/>
      <c r="BZ97" s="160"/>
      <c r="CR97" s="160"/>
    </row>
    <row r="98" spans="2:96" s="44" customFormat="1" x14ac:dyDescent="0.3">
      <c r="B98" s="30"/>
      <c r="W98" s="160"/>
      <c r="AO98" s="160"/>
      <c r="BF98" s="160"/>
      <c r="BZ98" s="160"/>
      <c r="CR98" s="160"/>
    </row>
    <row r="99" spans="2:96" s="44" customFormat="1" x14ac:dyDescent="0.3">
      <c r="B99" s="30"/>
      <c r="W99" s="160"/>
      <c r="AO99" s="160"/>
      <c r="BF99" s="160"/>
      <c r="BZ99" s="160"/>
      <c r="CR99" s="160"/>
    </row>
    <row r="100" spans="2:96" s="44" customFormat="1" x14ac:dyDescent="0.3">
      <c r="B100" s="30"/>
      <c r="W100" s="160"/>
      <c r="AO100" s="160"/>
      <c r="BF100" s="160"/>
      <c r="BZ100" s="160"/>
      <c r="CR100" s="160"/>
    </row>
    <row r="101" spans="2:96" s="44" customFormat="1" x14ac:dyDescent="0.3">
      <c r="B101" s="30"/>
      <c r="W101" s="160"/>
      <c r="AO101" s="160"/>
      <c r="BF101" s="160"/>
      <c r="BZ101" s="160"/>
      <c r="CR101" s="160"/>
    </row>
    <row r="102" spans="2:96" s="44" customFormat="1" x14ac:dyDescent="0.3">
      <c r="B102" s="30"/>
      <c r="W102" s="160"/>
      <c r="AO102" s="160"/>
      <c r="BF102" s="160"/>
      <c r="BZ102" s="160"/>
      <c r="CR102" s="160"/>
    </row>
    <row r="103" spans="2:96" s="44" customFormat="1" x14ac:dyDescent="0.3">
      <c r="B103" s="30"/>
      <c r="W103" s="160"/>
      <c r="AO103" s="160"/>
      <c r="BF103" s="160"/>
      <c r="BZ103" s="160"/>
      <c r="CR103" s="160"/>
    </row>
    <row r="104" spans="2:96" s="44" customFormat="1" x14ac:dyDescent="0.3">
      <c r="B104" s="30"/>
      <c r="W104" s="160"/>
      <c r="AO104" s="160"/>
      <c r="BF104" s="160"/>
      <c r="BZ104" s="160"/>
      <c r="CR104" s="160"/>
    </row>
    <row r="105" spans="2:96" s="44" customFormat="1" x14ac:dyDescent="0.3">
      <c r="B105" s="30"/>
      <c r="W105" s="160"/>
      <c r="AO105" s="160"/>
      <c r="BF105" s="160"/>
      <c r="BZ105" s="160"/>
      <c r="CR105" s="160"/>
    </row>
    <row r="106" spans="2:96" s="44" customFormat="1" x14ac:dyDescent="0.3">
      <c r="B106" s="30"/>
      <c r="W106" s="160"/>
      <c r="AO106" s="160"/>
      <c r="BF106" s="160"/>
      <c r="BZ106" s="160"/>
      <c r="CR106" s="160"/>
    </row>
    <row r="107" spans="2:96" s="44" customFormat="1" x14ac:dyDescent="0.3">
      <c r="B107" s="30"/>
      <c r="W107" s="160"/>
      <c r="AO107" s="160"/>
      <c r="BF107" s="160"/>
      <c r="BZ107" s="160"/>
      <c r="CR107" s="160"/>
    </row>
    <row r="108" spans="2:96" s="44" customFormat="1" x14ac:dyDescent="0.3">
      <c r="B108" s="30"/>
      <c r="W108" s="160"/>
      <c r="AO108" s="160"/>
      <c r="BF108" s="160"/>
      <c r="BZ108" s="160"/>
      <c r="CR108" s="160"/>
    </row>
    <row r="109" spans="2:96" s="44" customFormat="1" x14ac:dyDescent="0.3">
      <c r="B109" s="30"/>
      <c r="W109" s="160"/>
      <c r="AO109" s="160"/>
      <c r="BF109" s="160"/>
      <c r="BZ109" s="160"/>
      <c r="CR109" s="160"/>
    </row>
    <row r="110" spans="2:96" s="44" customFormat="1" x14ac:dyDescent="0.3">
      <c r="B110" s="30"/>
      <c r="W110" s="160"/>
      <c r="AO110" s="160"/>
      <c r="BF110" s="160"/>
      <c r="BZ110" s="160"/>
      <c r="CR110" s="160"/>
    </row>
    <row r="111" spans="2:96" s="44" customFormat="1" x14ac:dyDescent="0.3">
      <c r="B111" s="30"/>
      <c r="W111" s="160"/>
      <c r="AO111" s="160"/>
      <c r="BF111" s="160"/>
      <c r="BZ111" s="160"/>
      <c r="CR111" s="160"/>
    </row>
    <row r="112" spans="2:96" s="44" customFormat="1" x14ac:dyDescent="0.3">
      <c r="B112" s="30"/>
      <c r="W112" s="160"/>
      <c r="AO112" s="160"/>
      <c r="BF112" s="160"/>
      <c r="BZ112" s="160"/>
      <c r="CR112" s="160"/>
    </row>
    <row r="113" spans="2:96" s="44" customFormat="1" x14ac:dyDescent="0.3">
      <c r="B113" s="30"/>
      <c r="W113" s="160"/>
      <c r="AO113" s="160"/>
      <c r="BF113" s="160"/>
      <c r="BZ113" s="160"/>
      <c r="CR113" s="160"/>
    </row>
    <row r="114" spans="2:96" s="44" customFormat="1" x14ac:dyDescent="0.3">
      <c r="B114" s="30"/>
      <c r="W114" s="160"/>
      <c r="AO114" s="160"/>
      <c r="BF114" s="160"/>
      <c r="BZ114" s="160"/>
      <c r="CR114" s="160"/>
    </row>
    <row r="115" spans="2:96" s="44" customFormat="1" x14ac:dyDescent="0.3">
      <c r="B115" s="30"/>
      <c r="W115" s="160"/>
      <c r="AO115" s="160"/>
      <c r="BF115" s="160"/>
      <c r="BZ115" s="160"/>
      <c r="CR115" s="160"/>
    </row>
    <row r="116" spans="2:96" s="44" customFormat="1" x14ac:dyDescent="0.3">
      <c r="B116" s="30"/>
      <c r="W116" s="160"/>
      <c r="AO116" s="160"/>
      <c r="BF116" s="160"/>
      <c r="BZ116" s="160"/>
      <c r="CR116" s="160"/>
    </row>
    <row r="117" spans="2:96" s="44" customFormat="1" x14ac:dyDescent="0.3">
      <c r="B117" s="30"/>
      <c r="W117" s="160"/>
      <c r="AO117" s="160"/>
      <c r="BF117" s="160"/>
      <c r="BZ117" s="160"/>
      <c r="CR117" s="160"/>
    </row>
    <row r="118" spans="2:96" s="44" customFormat="1" x14ac:dyDescent="0.3">
      <c r="B118" s="30"/>
      <c r="W118" s="160"/>
      <c r="AO118" s="160"/>
      <c r="BF118" s="160"/>
      <c r="BZ118" s="160"/>
      <c r="CR118" s="160"/>
    </row>
    <row r="119" spans="2:96" s="44" customFormat="1" x14ac:dyDescent="0.3">
      <c r="B119" s="30"/>
      <c r="W119" s="160"/>
      <c r="AO119" s="160"/>
      <c r="BF119" s="160"/>
      <c r="BZ119" s="160"/>
      <c r="CR119" s="160"/>
    </row>
    <row r="120" spans="2:96" s="44" customFormat="1" x14ac:dyDescent="0.3">
      <c r="B120" s="30"/>
      <c r="W120" s="160"/>
      <c r="AO120" s="160"/>
      <c r="BF120" s="160"/>
      <c r="BZ120" s="160"/>
      <c r="CR120" s="160"/>
    </row>
    <row r="121" spans="2:96" s="44" customFormat="1" x14ac:dyDescent="0.3">
      <c r="B121" s="30"/>
      <c r="W121" s="160"/>
      <c r="AO121" s="160"/>
      <c r="BF121" s="160"/>
      <c r="BZ121" s="160"/>
      <c r="CR121" s="160"/>
    </row>
    <row r="122" spans="2:96" s="44" customFormat="1" x14ac:dyDescent="0.3">
      <c r="B122" s="30"/>
      <c r="W122" s="160"/>
      <c r="AO122" s="160"/>
      <c r="BF122" s="160"/>
      <c r="BZ122" s="160"/>
      <c r="CR122" s="160"/>
    </row>
    <row r="123" spans="2:96" s="44" customFormat="1" x14ac:dyDescent="0.3">
      <c r="B123" s="30"/>
      <c r="W123" s="160"/>
      <c r="AO123" s="160"/>
      <c r="BF123" s="160"/>
      <c r="BZ123" s="160"/>
      <c r="CR123" s="160"/>
    </row>
    <row r="124" spans="2:96" s="44" customFormat="1" x14ac:dyDescent="0.3">
      <c r="B124" s="30"/>
      <c r="W124" s="160"/>
      <c r="AO124" s="160"/>
      <c r="BF124" s="160"/>
      <c r="BZ124" s="160"/>
      <c r="CR124" s="160"/>
    </row>
    <row r="125" spans="2:96" s="44" customFormat="1" x14ac:dyDescent="0.3">
      <c r="B125" s="30"/>
      <c r="W125" s="160"/>
      <c r="AO125" s="160"/>
      <c r="BF125" s="160"/>
      <c r="BZ125" s="160"/>
      <c r="CR125" s="160"/>
    </row>
    <row r="126" spans="2:96" s="44" customFormat="1" x14ac:dyDescent="0.3">
      <c r="B126" s="30"/>
      <c r="W126" s="160"/>
      <c r="AO126" s="160"/>
      <c r="BF126" s="160"/>
      <c r="BZ126" s="160"/>
      <c r="CR126" s="160"/>
    </row>
    <row r="127" spans="2:96" s="44" customFormat="1" x14ac:dyDescent="0.3">
      <c r="B127" s="30"/>
      <c r="W127" s="160"/>
      <c r="AO127" s="160"/>
      <c r="BF127" s="160"/>
      <c r="BZ127" s="160"/>
      <c r="CR127" s="160"/>
    </row>
    <row r="128" spans="2:96" s="44" customFormat="1" x14ac:dyDescent="0.3">
      <c r="B128" s="30"/>
      <c r="W128" s="160"/>
      <c r="AO128" s="160"/>
      <c r="BF128" s="160"/>
      <c r="BZ128" s="160"/>
      <c r="CR128" s="160"/>
    </row>
    <row r="129" spans="2:96" s="44" customFormat="1" x14ac:dyDescent="0.3">
      <c r="B129" s="30"/>
      <c r="W129" s="160"/>
      <c r="AO129" s="160"/>
      <c r="BF129" s="160"/>
      <c r="BZ129" s="160"/>
      <c r="CR129" s="160"/>
    </row>
    <row r="130" spans="2:96" s="44" customFormat="1" x14ac:dyDescent="0.3">
      <c r="B130" s="30"/>
      <c r="W130" s="160"/>
      <c r="AO130" s="160"/>
      <c r="BF130" s="160"/>
      <c r="BZ130" s="160"/>
      <c r="CR130" s="160"/>
    </row>
    <row r="131" spans="2:96" s="44" customFormat="1" x14ac:dyDescent="0.3">
      <c r="B131" s="30"/>
      <c r="W131" s="160"/>
      <c r="AO131" s="160"/>
      <c r="BF131" s="160"/>
      <c r="BZ131" s="160"/>
      <c r="CR131" s="160"/>
    </row>
    <row r="132" spans="2:96" s="44" customFormat="1" x14ac:dyDescent="0.3">
      <c r="B132" s="30"/>
      <c r="W132" s="160"/>
      <c r="AO132" s="160"/>
      <c r="BF132" s="160"/>
      <c r="BZ132" s="160"/>
      <c r="CR132" s="160"/>
    </row>
    <row r="133" spans="2:96" s="44" customFormat="1" x14ac:dyDescent="0.3">
      <c r="B133" s="30"/>
      <c r="W133" s="160"/>
      <c r="AO133" s="160"/>
      <c r="BF133" s="160"/>
      <c r="BZ133" s="160"/>
      <c r="CR133" s="160"/>
    </row>
    <row r="134" spans="2:96" s="44" customFormat="1" x14ac:dyDescent="0.3">
      <c r="B134" s="30"/>
      <c r="W134" s="160"/>
      <c r="AO134" s="160"/>
      <c r="BF134" s="160"/>
      <c r="BZ134" s="160"/>
      <c r="CR134" s="160"/>
    </row>
    <row r="135" spans="2:96" s="44" customFormat="1" x14ac:dyDescent="0.3">
      <c r="B135" s="30"/>
      <c r="W135" s="160"/>
      <c r="AO135" s="160"/>
      <c r="BF135" s="160"/>
      <c r="BZ135" s="160"/>
      <c r="CR135" s="160"/>
    </row>
    <row r="136" spans="2:96" s="44" customFormat="1" x14ac:dyDescent="0.3">
      <c r="B136" s="30"/>
      <c r="W136" s="160"/>
      <c r="AO136" s="160"/>
      <c r="BF136" s="160"/>
      <c r="BZ136" s="160"/>
      <c r="CR136" s="160"/>
    </row>
    <row r="137" spans="2:96" s="44" customFormat="1" x14ac:dyDescent="0.3">
      <c r="B137" s="30"/>
      <c r="W137" s="160"/>
      <c r="AO137" s="160"/>
      <c r="BF137" s="160"/>
      <c r="BZ137" s="160"/>
      <c r="CR137" s="160"/>
    </row>
    <row r="138" spans="2:96" s="44" customFormat="1" x14ac:dyDescent="0.3">
      <c r="B138" s="30"/>
      <c r="W138" s="160"/>
      <c r="AO138" s="160"/>
      <c r="BF138" s="160"/>
      <c r="BZ138" s="160"/>
      <c r="CR138" s="160"/>
    </row>
    <row r="139" spans="2:96" s="44" customFormat="1" x14ac:dyDescent="0.3">
      <c r="B139" s="30"/>
      <c r="W139" s="160"/>
      <c r="AO139" s="160"/>
      <c r="BF139" s="160"/>
      <c r="BZ139" s="160"/>
      <c r="CR139" s="160"/>
    </row>
    <row r="140" spans="2:96" s="44" customFormat="1" x14ac:dyDescent="0.3">
      <c r="B140" s="30"/>
      <c r="W140" s="160"/>
      <c r="AO140" s="160"/>
      <c r="BF140" s="160"/>
      <c r="BZ140" s="160"/>
      <c r="CR140" s="160"/>
    </row>
    <row r="141" spans="2:96" s="44" customFormat="1" x14ac:dyDescent="0.3">
      <c r="B141" s="30"/>
      <c r="W141" s="160"/>
      <c r="AO141" s="160"/>
      <c r="BF141" s="160"/>
      <c r="BZ141" s="160"/>
      <c r="CR141" s="160"/>
    </row>
    <row r="142" spans="2:96" s="44" customFormat="1" x14ac:dyDescent="0.3">
      <c r="B142" s="30"/>
      <c r="W142" s="160"/>
      <c r="AO142" s="160"/>
      <c r="BF142" s="160"/>
      <c r="BZ142" s="160"/>
      <c r="CR142" s="160"/>
    </row>
    <row r="143" spans="2:96" s="44" customFormat="1" x14ac:dyDescent="0.3">
      <c r="B143" s="30"/>
      <c r="W143" s="160"/>
      <c r="AO143" s="160"/>
      <c r="BF143" s="160"/>
      <c r="BZ143" s="160"/>
      <c r="CR143" s="160"/>
    </row>
    <row r="144" spans="2:96" s="44" customFormat="1" x14ac:dyDescent="0.3">
      <c r="B144" s="30"/>
      <c r="W144" s="160"/>
      <c r="AO144" s="160"/>
      <c r="BF144" s="160"/>
      <c r="BZ144" s="160"/>
      <c r="CR144" s="160"/>
    </row>
    <row r="145" spans="2:96" s="44" customFormat="1" x14ac:dyDescent="0.3">
      <c r="B145" s="30"/>
      <c r="W145" s="160"/>
      <c r="AO145" s="160"/>
      <c r="BF145" s="160"/>
      <c r="BZ145" s="160"/>
      <c r="CR145" s="160"/>
    </row>
    <row r="146" spans="2:96" s="44" customFormat="1" x14ac:dyDescent="0.3">
      <c r="B146" s="30"/>
      <c r="W146" s="160"/>
      <c r="AO146" s="160"/>
      <c r="BF146" s="160"/>
      <c r="BZ146" s="160"/>
      <c r="CR146" s="160"/>
    </row>
    <row r="147" spans="2:96" s="44" customFormat="1" x14ac:dyDescent="0.3">
      <c r="B147" s="30"/>
      <c r="W147" s="160"/>
      <c r="AO147" s="160"/>
      <c r="BF147" s="160"/>
      <c r="BZ147" s="160"/>
      <c r="CR147" s="160"/>
    </row>
    <row r="148" spans="2:96" s="44" customFormat="1" x14ac:dyDescent="0.3">
      <c r="B148" s="30"/>
      <c r="W148" s="160"/>
      <c r="AO148" s="160"/>
      <c r="BF148" s="160"/>
      <c r="BZ148" s="160"/>
      <c r="CR148" s="160"/>
    </row>
    <row r="149" spans="2:96" s="44" customFormat="1" x14ac:dyDescent="0.3">
      <c r="B149" s="30"/>
      <c r="W149" s="160"/>
      <c r="AO149" s="160"/>
      <c r="BF149" s="160"/>
      <c r="BZ149" s="160"/>
      <c r="CR149" s="160"/>
    </row>
    <row r="150" spans="2:96" s="44" customFormat="1" x14ac:dyDescent="0.3">
      <c r="B150" s="30"/>
      <c r="W150" s="160"/>
      <c r="AO150" s="160"/>
      <c r="BF150" s="160"/>
      <c r="BZ150" s="160"/>
      <c r="CR150" s="160"/>
    </row>
    <row r="151" spans="2:96" s="44" customFormat="1" x14ac:dyDescent="0.3">
      <c r="B151" s="30"/>
      <c r="W151" s="160"/>
      <c r="AO151" s="160"/>
      <c r="BF151" s="160"/>
      <c r="BZ151" s="160"/>
      <c r="CR151" s="160"/>
    </row>
    <row r="152" spans="2:96" s="44" customFormat="1" x14ac:dyDescent="0.3">
      <c r="B152" s="30"/>
      <c r="W152" s="160"/>
      <c r="AO152" s="160"/>
      <c r="BF152" s="160"/>
      <c r="BZ152" s="160"/>
      <c r="CR152" s="160"/>
    </row>
    <row r="153" spans="2:96" s="44" customFormat="1" x14ac:dyDescent="0.3">
      <c r="B153" s="30"/>
      <c r="W153" s="160"/>
      <c r="AO153" s="160"/>
      <c r="BF153" s="160"/>
      <c r="BZ153" s="160"/>
      <c r="CR153" s="160"/>
    </row>
    <row r="154" spans="2:96" s="44" customFormat="1" x14ac:dyDescent="0.3">
      <c r="B154" s="30"/>
      <c r="W154" s="160"/>
      <c r="AO154" s="160"/>
      <c r="BF154" s="160"/>
      <c r="BZ154" s="160"/>
      <c r="CR154" s="160"/>
    </row>
    <row r="155" spans="2:96" s="44" customFormat="1" x14ac:dyDescent="0.3">
      <c r="B155" s="30"/>
      <c r="W155" s="160"/>
      <c r="AO155" s="160"/>
      <c r="BF155" s="160"/>
      <c r="BZ155" s="160"/>
      <c r="CR155" s="160"/>
    </row>
    <row r="156" spans="2:96" s="44" customFormat="1" x14ac:dyDescent="0.3">
      <c r="B156" s="30"/>
      <c r="W156" s="160"/>
      <c r="AO156" s="160"/>
      <c r="BF156" s="160"/>
      <c r="BZ156" s="160"/>
      <c r="CR156" s="160"/>
    </row>
    <row r="157" spans="2:96" s="44" customFormat="1" x14ac:dyDescent="0.3">
      <c r="B157" s="30"/>
      <c r="W157" s="160"/>
      <c r="AO157" s="160"/>
      <c r="BF157" s="160"/>
      <c r="BZ157" s="160"/>
      <c r="CR157" s="160"/>
    </row>
    <row r="158" spans="2:96" s="44" customFormat="1" x14ac:dyDescent="0.3">
      <c r="B158" s="30"/>
      <c r="W158" s="160"/>
      <c r="AO158" s="160"/>
      <c r="BF158" s="160"/>
      <c r="BZ158" s="160"/>
      <c r="CR158" s="160"/>
    </row>
    <row r="159" spans="2:96" s="44" customFormat="1" x14ac:dyDescent="0.3">
      <c r="B159" s="30"/>
      <c r="W159" s="160"/>
      <c r="AO159" s="160"/>
      <c r="BF159" s="160"/>
      <c r="BZ159" s="160"/>
      <c r="CR159" s="160"/>
    </row>
    <row r="160" spans="2:96" s="44" customFormat="1" x14ac:dyDescent="0.3">
      <c r="B160" s="30"/>
      <c r="W160" s="160"/>
      <c r="AO160" s="160"/>
      <c r="BF160" s="160"/>
      <c r="BZ160" s="160"/>
      <c r="CR160" s="160"/>
    </row>
    <row r="161" spans="2:96" s="44" customFormat="1" x14ac:dyDescent="0.3">
      <c r="B161" s="30"/>
      <c r="W161" s="160"/>
      <c r="AO161" s="160"/>
      <c r="BF161" s="160"/>
      <c r="BZ161" s="160"/>
      <c r="CR161" s="160"/>
    </row>
    <row r="162" spans="2:96" s="44" customFormat="1" x14ac:dyDescent="0.3">
      <c r="B162" s="30"/>
      <c r="W162" s="160"/>
      <c r="AO162" s="160"/>
      <c r="BF162" s="160"/>
      <c r="BZ162" s="160"/>
      <c r="CR162" s="160"/>
    </row>
    <row r="163" spans="2:96" s="44" customFormat="1" x14ac:dyDescent="0.3">
      <c r="B163" s="30"/>
      <c r="W163" s="160"/>
      <c r="AO163" s="160"/>
      <c r="BF163" s="160"/>
      <c r="BZ163" s="160"/>
      <c r="CR163" s="160"/>
    </row>
    <row r="164" spans="2:96" s="44" customFormat="1" x14ac:dyDescent="0.3">
      <c r="B164" s="30"/>
      <c r="W164" s="160"/>
      <c r="AO164" s="160"/>
      <c r="BF164" s="160"/>
      <c r="BZ164" s="160"/>
      <c r="CR164" s="160"/>
    </row>
    <row r="165" spans="2:96" s="44" customFormat="1" x14ac:dyDescent="0.3">
      <c r="B165" s="30"/>
      <c r="W165" s="160"/>
      <c r="AO165" s="160"/>
      <c r="BF165" s="160"/>
      <c r="BZ165" s="160"/>
      <c r="CR165" s="160"/>
    </row>
    <row r="166" spans="2:96" s="44" customFormat="1" x14ac:dyDescent="0.3">
      <c r="B166" s="30"/>
      <c r="W166" s="160"/>
      <c r="AO166" s="160"/>
      <c r="BF166" s="160"/>
      <c r="BZ166" s="160"/>
      <c r="CR166" s="160"/>
    </row>
    <row r="167" spans="2:96" s="44" customFormat="1" x14ac:dyDescent="0.3">
      <c r="B167" s="30"/>
      <c r="W167" s="160"/>
      <c r="AO167" s="160"/>
      <c r="BF167" s="160"/>
      <c r="BZ167" s="160"/>
      <c r="CR167" s="160"/>
    </row>
    <row r="168" spans="2:96" s="44" customFormat="1" x14ac:dyDescent="0.3">
      <c r="B168" s="30"/>
      <c r="W168" s="160"/>
      <c r="AO168" s="160"/>
      <c r="BF168" s="160"/>
      <c r="BZ168" s="160"/>
      <c r="CR168" s="160"/>
    </row>
    <row r="169" spans="2:96" s="44" customFormat="1" x14ac:dyDescent="0.3">
      <c r="B169" s="30"/>
      <c r="W169" s="160"/>
      <c r="AO169" s="160"/>
      <c r="BF169" s="160"/>
      <c r="BZ169" s="160"/>
      <c r="CR169" s="160"/>
    </row>
    <row r="170" spans="2:96" s="44" customFormat="1" x14ac:dyDescent="0.3">
      <c r="B170" s="30"/>
      <c r="W170" s="160"/>
      <c r="AO170" s="160"/>
      <c r="BF170" s="160"/>
      <c r="BZ170" s="160"/>
      <c r="CR170" s="160"/>
    </row>
    <row r="171" spans="2:96" s="44" customFormat="1" x14ac:dyDescent="0.3">
      <c r="B171" s="30"/>
      <c r="W171" s="160"/>
      <c r="AO171" s="160"/>
      <c r="BF171" s="160"/>
      <c r="BZ171" s="160"/>
      <c r="CR171" s="160"/>
    </row>
    <row r="172" spans="2:96" s="44" customFormat="1" x14ac:dyDescent="0.3">
      <c r="B172" s="30"/>
      <c r="W172" s="160"/>
      <c r="AO172" s="160"/>
      <c r="BF172" s="160"/>
      <c r="BZ172" s="160"/>
      <c r="CR172" s="160"/>
    </row>
    <row r="173" spans="2:96" s="44" customFormat="1" x14ac:dyDescent="0.3">
      <c r="B173" s="30"/>
      <c r="W173" s="160"/>
      <c r="AO173" s="160"/>
      <c r="BF173" s="160"/>
      <c r="BZ173" s="160"/>
      <c r="CR173" s="160"/>
    </row>
    <row r="174" spans="2:96" s="44" customFormat="1" x14ac:dyDescent="0.3">
      <c r="B174" s="30"/>
      <c r="W174" s="160"/>
      <c r="AO174" s="160"/>
      <c r="BF174" s="160"/>
      <c r="BZ174" s="160"/>
      <c r="CR174" s="160"/>
    </row>
    <row r="175" spans="2:96" s="44" customFormat="1" x14ac:dyDescent="0.3">
      <c r="B175" s="30"/>
      <c r="W175" s="160"/>
      <c r="AO175" s="160"/>
      <c r="BF175" s="160"/>
      <c r="BZ175" s="160"/>
      <c r="CR175" s="160"/>
    </row>
    <row r="176" spans="2:96" s="44" customFormat="1" x14ac:dyDescent="0.3">
      <c r="B176" s="30"/>
      <c r="W176" s="160"/>
      <c r="AO176" s="160"/>
      <c r="BF176" s="160"/>
      <c r="BZ176" s="160"/>
      <c r="CR176" s="160"/>
    </row>
    <row r="177" spans="2:96" s="44" customFormat="1" x14ac:dyDescent="0.3">
      <c r="B177" s="30"/>
      <c r="W177" s="160"/>
      <c r="AO177" s="160"/>
      <c r="BF177" s="160"/>
      <c r="BZ177" s="160"/>
      <c r="CR177" s="160"/>
    </row>
    <row r="178" spans="2:96" s="44" customFormat="1" x14ac:dyDescent="0.3">
      <c r="B178" s="30"/>
      <c r="W178" s="160"/>
      <c r="AO178" s="160"/>
      <c r="BF178" s="160"/>
      <c r="BZ178" s="160"/>
      <c r="CR178" s="160"/>
    </row>
    <row r="179" spans="2:96" s="44" customFormat="1" x14ac:dyDescent="0.3">
      <c r="B179" s="30"/>
      <c r="W179" s="160"/>
      <c r="AO179" s="160"/>
      <c r="BF179" s="160"/>
      <c r="BZ179" s="160"/>
      <c r="CR179" s="160"/>
    </row>
    <row r="180" spans="2:96" s="44" customFormat="1" x14ac:dyDescent="0.3">
      <c r="B180" s="30"/>
      <c r="W180" s="160"/>
      <c r="AO180" s="160"/>
      <c r="BF180" s="160"/>
      <c r="BZ180" s="160"/>
      <c r="CR180" s="160"/>
    </row>
    <row r="181" spans="2:96" s="44" customFormat="1" x14ac:dyDescent="0.3">
      <c r="B181" s="30"/>
      <c r="W181" s="160"/>
      <c r="AO181" s="160"/>
      <c r="BF181" s="160"/>
      <c r="BZ181" s="160"/>
      <c r="CR181" s="160"/>
    </row>
    <row r="182" spans="2:96" s="44" customFormat="1" x14ac:dyDescent="0.3">
      <c r="B182" s="30"/>
      <c r="W182" s="160"/>
      <c r="AO182" s="160"/>
      <c r="BF182" s="160"/>
      <c r="BZ182" s="160"/>
      <c r="CR182" s="160"/>
    </row>
    <row r="183" spans="2:96" s="44" customFormat="1" x14ac:dyDescent="0.3">
      <c r="B183" s="30"/>
      <c r="W183" s="160"/>
      <c r="AO183" s="160"/>
      <c r="BF183" s="160"/>
      <c r="BZ183" s="160"/>
      <c r="CR183" s="160"/>
    </row>
    <row r="184" spans="2:96" s="44" customFormat="1" x14ac:dyDescent="0.3">
      <c r="B184" s="30"/>
      <c r="W184" s="160"/>
      <c r="AO184" s="160"/>
      <c r="BF184" s="160"/>
      <c r="BZ184" s="160"/>
      <c r="CR184" s="160"/>
    </row>
    <row r="185" spans="2:96" s="44" customFormat="1" x14ac:dyDescent="0.3">
      <c r="B185" s="30"/>
      <c r="W185" s="160"/>
      <c r="AO185" s="160"/>
      <c r="BF185" s="160"/>
      <c r="BZ185" s="160"/>
      <c r="CR185" s="160"/>
    </row>
    <row r="186" spans="2:96" s="44" customFormat="1" x14ac:dyDescent="0.3">
      <c r="B186" s="30"/>
      <c r="W186" s="160"/>
      <c r="AO186" s="160"/>
      <c r="BF186" s="160"/>
      <c r="BZ186" s="160"/>
      <c r="CR186" s="160"/>
    </row>
    <row r="187" spans="2:96" s="44" customFormat="1" x14ac:dyDescent="0.3">
      <c r="B187" s="30"/>
      <c r="W187" s="160"/>
      <c r="AO187" s="160"/>
      <c r="BF187" s="160"/>
      <c r="BZ187" s="160"/>
      <c r="CR187" s="160"/>
    </row>
    <row r="188" spans="2:96" s="44" customFormat="1" x14ac:dyDescent="0.3">
      <c r="B188" s="30"/>
      <c r="W188" s="160"/>
      <c r="AO188" s="160"/>
      <c r="BF188" s="160"/>
      <c r="BZ188" s="160"/>
      <c r="CR188" s="160"/>
    </row>
    <row r="189" spans="2:96" s="44" customFormat="1" x14ac:dyDescent="0.3">
      <c r="B189" s="30"/>
      <c r="W189" s="160"/>
      <c r="AO189" s="160"/>
      <c r="BF189" s="160"/>
      <c r="BZ189" s="160"/>
      <c r="CR189" s="160"/>
    </row>
    <row r="190" spans="2:96" s="44" customFormat="1" x14ac:dyDescent="0.3">
      <c r="B190" s="30"/>
      <c r="W190" s="160"/>
      <c r="AO190" s="160"/>
      <c r="BF190" s="160"/>
      <c r="BZ190" s="160"/>
      <c r="CR190" s="160"/>
    </row>
    <row r="191" spans="2:96" s="44" customFormat="1" x14ac:dyDescent="0.3">
      <c r="B191" s="30"/>
      <c r="W191" s="160"/>
      <c r="AO191" s="160"/>
      <c r="BF191" s="160"/>
      <c r="BZ191" s="160"/>
      <c r="CR191" s="160"/>
    </row>
    <row r="192" spans="2:96" s="44" customFormat="1" x14ac:dyDescent="0.3">
      <c r="B192" s="30"/>
      <c r="W192" s="160"/>
      <c r="AO192" s="160"/>
      <c r="BF192" s="160"/>
      <c r="BZ192" s="160"/>
      <c r="CR192" s="160"/>
    </row>
    <row r="193" spans="2:96" s="44" customFormat="1" x14ac:dyDescent="0.3">
      <c r="B193" s="30"/>
      <c r="W193" s="160"/>
      <c r="AO193" s="160"/>
      <c r="BF193" s="160"/>
      <c r="BZ193" s="160"/>
      <c r="CR193" s="160"/>
    </row>
    <row r="194" spans="2:96" s="44" customFormat="1" x14ac:dyDescent="0.3">
      <c r="B194" s="30"/>
      <c r="W194" s="160"/>
      <c r="AO194" s="160"/>
      <c r="BF194" s="160"/>
      <c r="BZ194" s="160"/>
      <c r="CR194" s="160"/>
    </row>
    <row r="195" spans="2:96" s="44" customFormat="1" x14ac:dyDescent="0.3">
      <c r="B195" s="30"/>
      <c r="W195" s="160"/>
      <c r="AO195" s="160"/>
      <c r="BF195" s="160"/>
      <c r="BZ195" s="160"/>
      <c r="CR195" s="160"/>
    </row>
    <row r="196" spans="2:96" s="44" customFormat="1" x14ac:dyDescent="0.3">
      <c r="B196" s="30"/>
      <c r="W196" s="160"/>
      <c r="AO196" s="160"/>
      <c r="BF196" s="160"/>
      <c r="BZ196" s="160"/>
      <c r="CR196" s="160"/>
    </row>
    <row r="197" spans="2:96" s="44" customFormat="1" x14ac:dyDescent="0.3">
      <c r="B197" s="30"/>
      <c r="W197" s="160"/>
      <c r="AO197" s="160"/>
      <c r="BF197" s="160"/>
      <c r="BZ197" s="160"/>
      <c r="CR197" s="160"/>
    </row>
    <row r="198" spans="2:96" s="44" customFormat="1" x14ac:dyDescent="0.3">
      <c r="B198" s="30"/>
      <c r="W198" s="160"/>
      <c r="AO198" s="160"/>
      <c r="BF198" s="160"/>
      <c r="BZ198" s="160"/>
      <c r="CR198" s="160"/>
    </row>
    <row r="199" spans="2:96" s="44" customFormat="1" x14ac:dyDescent="0.3">
      <c r="B199" s="30"/>
      <c r="W199" s="160"/>
      <c r="AO199" s="160"/>
      <c r="BF199" s="160"/>
      <c r="BZ199" s="160"/>
      <c r="CR199" s="160"/>
    </row>
    <row r="200" spans="2:96" s="44" customFormat="1" x14ac:dyDescent="0.3">
      <c r="B200" s="30"/>
      <c r="W200" s="160"/>
      <c r="AO200" s="160"/>
      <c r="BF200" s="160"/>
      <c r="BZ200" s="160"/>
      <c r="CR200" s="160"/>
    </row>
    <row r="201" spans="2:96" s="44" customFormat="1" x14ac:dyDescent="0.3">
      <c r="B201" s="30"/>
      <c r="W201" s="160"/>
      <c r="AO201" s="160"/>
      <c r="BF201" s="160"/>
      <c r="BZ201" s="160"/>
      <c r="CR201" s="160"/>
    </row>
    <row r="202" spans="2:96" s="44" customFormat="1" x14ac:dyDescent="0.3">
      <c r="B202" s="30"/>
      <c r="W202" s="160"/>
      <c r="AO202" s="160"/>
      <c r="BF202" s="160"/>
      <c r="BZ202" s="160"/>
      <c r="CR202" s="160"/>
    </row>
    <row r="203" spans="2:96" s="44" customFormat="1" x14ac:dyDescent="0.3">
      <c r="B203" s="30"/>
      <c r="W203" s="160"/>
      <c r="AO203" s="160"/>
      <c r="BF203" s="160"/>
      <c r="BZ203" s="160"/>
      <c r="CR203" s="160"/>
    </row>
    <row r="204" spans="2:96" s="44" customFormat="1" x14ac:dyDescent="0.3">
      <c r="B204" s="30"/>
      <c r="W204" s="160"/>
      <c r="AO204" s="160"/>
      <c r="BF204" s="160"/>
      <c r="BZ204" s="160"/>
      <c r="CR204" s="160"/>
    </row>
    <row r="205" spans="2:96" s="44" customFormat="1" x14ac:dyDescent="0.3">
      <c r="B205" s="30"/>
      <c r="W205" s="160"/>
      <c r="AO205" s="160"/>
      <c r="BF205" s="160"/>
      <c r="BZ205" s="160"/>
      <c r="CR205" s="160"/>
    </row>
    <row r="206" spans="2:96" s="44" customFormat="1" x14ac:dyDescent="0.3">
      <c r="B206" s="30"/>
      <c r="W206" s="160"/>
      <c r="AO206" s="160"/>
      <c r="BF206" s="160"/>
      <c r="BZ206" s="160"/>
      <c r="CR206" s="160"/>
    </row>
    <row r="207" spans="2:96" s="44" customFormat="1" x14ac:dyDescent="0.3">
      <c r="B207" s="30"/>
      <c r="W207" s="160"/>
      <c r="AO207" s="160"/>
      <c r="BF207" s="160"/>
      <c r="BZ207" s="160"/>
      <c r="CR207" s="160"/>
    </row>
    <row r="208" spans="2:96" s="44" customFormat="1" x14ac:dyDescent="0.3">
      <c r="B208" s="30"/>
      <c r="W208" s="160"/>
      <c r="AO208" s="160"/>
      <c r="BF208" s="160"/>
      <c r="BZ208" s="160"/>
      <c r="CR208" s="160"/>
    </row>
    <row r="209" spans="2:96" s="44" customFormat="1" x14ac:dyDescent="0.3">
      <c r="B209" s="30"/>
      <c r="W209" s="160"/>
      <c r="AO209" s="160"/>
      <c r="BF209" s="160"/>
      <c r="BZ209" s="160"/>
      <c r="CR209" s="160"/>
    </row>
    <row r="210" spans="2:96" s="44" customFormat="1" x14ac:dyDescent="0.3">
      <c r="B210" s="30"/>
      <c r="W210" s="160"/>
      <c r="AO210" s="160"/>
      <c r="BF210" s="160"/>
      <c r="BZ210" s="160"/>
      <c r="CR210" s="160"/>
    </row>
    <row r="211" spans="2:96" s="44" customFormat="1" x14ac:dyDescent="0.3">
      <c r="B211" s="30"/>
      <c r="W211" s="160"/>
      <c r="AO211" s="160"/>
      <c r="BF211" s="160"/>
      <c r="BZ211" s="160"/>
      <c r="CR211" s="160"/>
    </row>
    <row r="212" spans="2:96" s="44" customFormat="1" x14ac:dyDescent="0.3">
      <c r="B212" s="30"/>
      <c r="W212" s="160"/>
      <c r="AO212" s="160"/>
      <c r="BF212" s="160"/>
      <c r="BZ212" s="160"/>
      <c r="CR212" s="160"/>
    </row>
    <row r="213" spans="2:96" s="44" customFormat="1" x14ac:dyDescent="0.3">
      <c r="B213" s="30"/>
      <c r="W213" s="160"/>
      <c r="AO213" s="160"/>
      <c r="BF213" s="160"/>
      <c r="BZ213" s="160"/>
      <c r="CR213" s="160"/>
    </row>
    <row r="214" spans="2:96" s="44" customFormat="1" x14ac:dyDescent="0.3">
      <c r="B214" s="30"/>
      <c r="W214" s="160"/>
      <c r="AO214" s="160"/>
      <c r="BF214" s="160"/>
      <c r="BZ214" s="160"/>
      <c r="CR214" s="160"/>
    </row>
    <row r="215" spans="2:96" s="44" customFormat="1" x14ac:dyDescent="0.3">
      <c r="B215" s="30"/>
      <c r="W215" s="160"/>
      <c r="AO215" s="160"/>
      <c r="BF215" s="160"/>
      <c r="BZ215" s="160"/>
      <c r="CR215" s="160"/>
    </row>
    <row r="216" spans="2:96" s="44" customFormat="1" x14ac:dyDescent="0.3">
      <c r="B216" s="30"/>
      <c r="W216" s="160"/>
      <c r="AO216" s="160"/>
      <c r="BF216" s="160"/>
      <c r="BZ216" s="160"/>
      <c r="CR216" s="160"/>
    </row>
    <row r="217" spans="2:96" s="44" customFormat="1" x14ac:dyDescent="0.3">
      <c r="B217" s="30"/>
      <c r="W217" s="160"/>
      <c r="AO217" s="160"/>
      <c r="BF217" s="160"/>
      <c r="BZ217" s="160"/>
      <c r="CR217" s="160"/>
    </row>
    <row r="218" spans="2:96" s="44" customFormat="1" x14ac:dyDescent="0.3">
      <c r="B218" s="30"/>
      <c r="W218" s="160"/>
      <c r="AO218" s="160"/>
      <c r="BF218" s="160"/>
      <c r="BZ218" s="160"/>
      <c r="CR218" s="160"/>
    </row>
    <row r="219" spans="2:96" s="44" customFormat="1" x14ac:dyDescent="0.3">
      <c r="B219" s="30"/>
      <c r="W219" s="160"/>
      <c r="AO219" s="160"/>
      <c r="BF219" s="160"/>
      <c r="BZ219" s="160"/>
      <c r="CR219" s="160"/>
    </row>
    <row r="220" spans="2:96" s="44" customFormat="1" x14ac:dyDescent="0.3">
      <c r="B220" s="30"/>
      <c r="W220" s="160"/>
      <c r="AO220" s="160"/>
      <c r="BF220" s="160"/>
      <c r="BZ220" s="160"/>
      <c r="CR220" s="160"/>
    </row>
    <row r="221" spans="2:96" s="44" customFormat="1" x14ac:dyDescent="0.3">
      <c r="B221" s="30"/>
      <c r="W221" s="160"/>
      <c r="AO221" s="160"/>
      <c r="BF221" s="160"/>
      <c r="BZ221" s="160"/>
      <c r="CR221" s="160"/>
    </row>
    <row r="222" spans="2:96" s="44" customFormat="1" x14ac:dyDescent="0.3">
      <c r="B222" s="30"/>
      <c r="W222" s="160"/>
      <c r="AO222" s="160"/>
      <c r="BF222" s="160"/>
      <c r="BZ222" s="160"/>
      <c r="CR222" s="160"/>
    </row>
    <row r="223" spans="2:96" s="44" customFormat="1" x14ac:dyDescent="0.3">
      <c r="B223" s="30"/>
      <c r="W223" s="160"/>
      <c r="AO223" s="160"/>
      <c r="BF223" s="160"/>
      <c r="BZ223" s="160"/>
      <c r="CR223" s="160"/>
    </row>
    <row r="224" spans="2:96" s="44" customFormat="1" x14ac:dyDescent="0.3">
      <c r="B224" s="30"/>
      <c r="W224" s="160"/>
      <c r="AO224" s="160"/>
      <c r="BF224" s="160"/>
      <c r="BZ224" s="160"/>
      <c r="CR224" s="160"/>
    </row>
    <row r="225" spans="2:96" s="44" customFormat="1" x14ac:dyDescent="0.3">
      <c r="B225" s="30"/>
      <c r="W225" s="160"/>
      <c r="AO225" s="160"/>
      <c r="BF225" s="160"/>
      <c r="BZ225" s="160"/>
      <c r="CR225" s="160"/>
    </row>
    <row r="226" spans="2:96" s="44" customFormat="1" x14ac:dyDescent="0.3">
      <c r="B226" s="30"/>
      <c r="W226" s="160"/>
      <c r="AO226" s="160"/>
      <c r="BF226" s="160"/>
      <c r="BZ226" s="160"/>
      <c r="CR226" s="160"/>
    </row>
    <row r="227" spans="2:96" s="44" customFormat="1" x14ac:dyDescent="0.3">
      <c r="B227" s="30"/>
      <c r="W227" s="160"/>
      <c r="AO227" s="160"/>
      <c r="BF227" s="160"/>
      <c r="BZ227" s="160"/>
      <c r="CR227" s="160"/>
    </row>
    <row r="228" spans="2:96" s="44" customFormat="1" x14ac:dyDescent="0.3">
      <c r="B228" s="30"/>
      <c r="W228" s="160"/>
      <c r="AO228" s="160"/>
      <c r="BF228" s="160"/>
      <c r="BZ228" s="160"/>
      <c r="CR228" s="160"/>
    </row>
    <row r="229" spans="2:96" s="44" customFormat="1" x14ac:dyDescent="0.3">
      <c r="B229" s="30"/>
      <c r="W229" s="160"/>
      <c r="AO229" s="160"/>
      <c r="BF229" s="160"/>
      <c r="BZ229" s="160"/>
      <c r="CR229" s="160"/>
    </row>
    <row r="230" spans="2:96" s="44" customFormat="1" x14ac:dyDescent="0.3">
      <c r="B230" s="30"/>
      <c r="W230" s="160"/>
      <c r="AO230" s="160"/>
      <c r="BF230" s="160"/>
      <c r="BZ230" s="160"/>
      <c r="CR230" s="160"/>
    </row>
    <row r="231" spans="2:96" s="44" customFormat="1" x14ac:dyDescent="0.3">
      <c r="B231" s="30"/>
      <c r="W231" s="160"/>
      <c r="AO231" s="160"/>
      <c r="BF231" s="160"/>
      <c r="BZ231" s="160"/>
      <c r="CR231" s="160"/>
    </row>
    <row r="232" spans="2:96" s="44" customFormat="1" x14ac:dyDescent="0.3">
      <c r="B232" s="30"/>
      <c r="W232" s="160"/>
      <c r="AO232" s="160"/>
      <c r="BF232" s="160"/>
      <c r="BZ232" s="160"/>
      <c r="CR232" s="160"/>
    </row>
    <row r="233" spans="2:96" s="44" customFormat="1" x14ac:dyDescent="0.3">
      <c r="B233" s="30"/>
      <c r="W233" s="160"/>
      <c r="AO233" s="160"/>
      <c r="BF233" s="160"/>
      <c r="BZ233" s="160"/>
      <c r="CR233" s="160"/>
    </row>
    <row r="234" spans="2:96" s="44" customFormat="1" x14ac:dyDescent="0.3">
      <c r="B234" s="30"/>
      <c r="W234" s="160"/>
      <c r="AO234" s="160"/>
      <c r="BF234" s="160"/>
      <c r="BZ234" s="160"/>
      <c r="CR234" s="160"/>
    </row>
    <row r="235" spans="2:96" s="44" customFormat="1" x14ac:dyDescent="0.3">
      <c r="B235" s="30"/>
      <c r="W235" s="160"/>
      <c r="AO235" s="160"/>
      <c r="BF235" s="160"/>
      <c r="BZ235" s="160"/>
      <c r="CR235" s="160"/>
    </row>
    <row r="236" spans="2:96" s="44" customFormat="1" x14ac:dyDescent="0.3">
      <c r="B236" s="30"/>
      <c r="W236" s="160"/>
      <c r="AO236" s="160"/>
      <c r="BF236" s="160"/>
      <c r="BZ236" s="160"/>
      <c r="CR236" s="160"/>
    </row>
    <row r="237" spans="2:96" s="44" customFormat="1" x14ac:dyDescent="0.3">
      <c r="B237" s="30"/>
      <c r="W237" s="160"/>
      <c r="AO237" s="160"/>
      <c r="BF237" s="160"/>
      <c r="BZ237" s="160"/>
      <c r="CR237" s="160"/>
    </row>
    <row r="238" spans="2:96" s="44" customFormat="1" x14ac:dyDescent="0.3">
      <c r="B238" s="30"/>
      <c r="W238" s="160"/>
      <c r="AO238" s="160"/>
      <c r="BF238" s="160"/>
      <c r="BZ238" s="160"/>
      <c r="CR238" s="160"/>
    </row>
    <row r="239" spans="2:96" s="44" customFormat="1" x14ac:dyDescent="0.3">
      <c r="B239" s="30"/>
      <c r="W239" s="160"/>
      <c r="AO239" s="160"/>
      <c r="BF239" s="160"/>
      <c r="BZ239" s="160"/>
      <c r="CR239" s="160"/>
    </row>
    <row r="240" spans="2:96" s="44" customFormat="1" x14ac:dyDescent="0.3">
      <c r="B240" s="30"/>
      <c r="W240" s="160"/>
      <c r="AO240" s="160"/>
      <c r="BF240" s="160"/>
      <c r="BZ240" s="160"/>
      <c r="CR240" s="160"/>
    </row>
    <row r="241" spans="2:96" s="44" customFormat="1" x14ac:dyDescent="0.3">
      <c r="B241" s="30"/>
      <c r="W241" s="160"/>
      <c r="AO241" s="160"/>
      <c r="BF241" s="160"/>
      <c r="BZ241" s="160"/>
      <c r="CR241" s="160"/>
    </row>
    <row r="242" spans="2:96" s="44" customFormat="1" x14ac:dyDescent="0.3">
      <c r="B242" s="30"/>
      <c r="W242" s="160"/>
      <c r="AO242" s="160"/>
      <c r="BF242" s="160"/>
      <c r="BZ242" s="160"/>
      <c r="CR242" s="160"/>
    </row>
    <row r="243" spans="2:96" s="44" customFormat="1" x14ac:dyDescent="0.3">
      <c r="B243" s="30"/>
      <c r="W243" s="160"/>
      <c r="AO243" s="160"/>
      <c r="BF243" s="160"/>
      <c r="BZ243" s="160"/>
      <c r="CR243" s="160"/>
    </row>
    <row r="244" spans="2:96" s="44" customFormat="1" x14ac:dyDescent="0.3">
      <c r="B244" s="30"/>
      <c r="W244" s="160"/>
      <c r="AO244" s="160"/>
      <c r="BF244" s="160"/>
      <c r="BZ244" s="160"/>
      <c r="CR244" s="160"/>
    </row>
    <row r="245" spans="2:96" s="44" customFormat="1" x14ac:dyDescent="0.3">
      <c r="B245" s="30"/>
      <c r="W245" s="160"/>
      <c r="AO245" s="160"/>
      <c r="BF245" s="160"/>
      <c r="BZ245" s="160"/>
      <c r="CR245" s="160"/>
    </row>
    <row r="246" spans="2:96" s="44" customFormat="1" x14ac:dyDescent="0.3">
      <c r="B246" s="30"/>
      <c r="W246" s="160"/>
      <c r="AO246" s="160"/>
      <c r="BF246" s="160"/>
      <c r="BZ246" s="160"/>
      <c r="CR246" s="160"/>
    </row>
    <row r="247" spans="2:96" s="44" customFormat="1" x14ac:dyDescent="0.3">
      <c r="B247" s="30"/>
      <c r="W247" s="160"/>
      <c r="AO247" s="160"/>
      <c r="BF247" s="160"/>
      <c r="BZ247" s="160"/>
      <c r="CR247" s="160"/>
    </row>
    <row r="248" spans="2:96" s="44" customFormat="1" x14ac:dyDescent="0.3">
      <c r="B248" s="30"/>
      <c r="W248" s="160"/>
      <c r="AO248" s="160"/>
      <c r="BF248" s="160"/>
      <c r="BZ248" s="160"/>
      <c r="CR248" s="160"/>
    </row>
    <row r="249" spans="2:96" s="44" customFormat="1" x14ac:dyDescent="0.3">
      <c r="B249" s="30"/>
      <c r="W249" s="160"/>
      <c r="AO249" s="160"/>
      <c r="BF249" s="160"/>
      <c r="BZ249" s="160"/>
      <c r="CR249" s="160"/>
    </row>
    <row r="250" spans="2:96" s="44" customFormat="1" x14ac:dyDescent="0.3">
      <c r="B250" s="30"/>
      <c r="W250" s="160"/>
      <c r="AO250" s="160"/>
      <c r="BF250" s="160"/>
      <c r="BZ250" s="160"/>
      <c r="CR250" s="160"/>
    </row>
    <row r="251" spans="2:96" s="44" customFormat="1" x14ac:dyDescent="0.3">
      <c r="B251" s="30"/>
      <c r="W251" s="160"/>
      <c r="AO251" s="160"/>
      <c r="BF251" s="160"/>
      <c r="BZ251" s="160"/>
      <c r="CR251" s="160"/>
    </row>
    <row r="252" spans="2:96" s="44" customFormat="1" x14ac:dyDescent="0.3">
      <c r="B252" s="30"/>
      <c r="W252" s="160"/>
      <c r="AO252" s="160"/>
      <c r="BF252" s="160"/>
      <c r="BZ252" s="160"/>
      <c r="CR252" s="160"/>
    </row>
    <row r="253" spans="2:96" s="44" customFormat="1" x14ac:dyDescent="0.3">
      <c r="B253" s="30"/>
      <c r="W253" s="160"/>
      <c r="AO253" s="160"/>
      <c r="BF253" s="160"/>
      <c r="BZ253" s="160"/>
      <c r="CR253" s="160"/>
    </row>
    <row r="254" spans="2:96" s="44" customFormat="1" x14ac:dyDescent="0.3">
      <c r="B254" s="30"/>
      <c r="W254" s="160"/>
      <c r="AO254" s="160"/>
      <c r="BF254" s="160"/>
      <c r="BZ254" s="160"/>
      <c r="CR254" s="160"/>
    </row>
    <row r="255" spans="2:96" s="44" customFormat="1" x14ac:dyDescent="0.3">
      <c r="B255" s="30"/>
      <c r="W255" s="160"/>
      <c r="AO255" s="160"/>
      <c r="BF255" s="160"/>
      <c r="BZ255" s="160"/>
      <c r="CR255" s="160"/>
    </row>
    <row r="256" spans="2:96" s="44" customFormat="1" x14ac:dyDescent="0.3">
      <c r="B256" s="30"/>
      <c r="W256" s="160"/>
      <c r="AO256" s="160"/>
      <c r="BF256" s="160"/>
      <c r="BZ256" s="160"/>
      <c r="CR256" s="160"/>
    </row>
    <row r="257" spans="2:96" s="44" customFormat="1" x14ac:dyDescent="0.3">
      <c r="B257" s="30"/>
      <c r="W257" s="160"/>
      <c r="AO257" s="160"/>
      <c r="BF257" s="160"/>
      <c r="BZ257" s="160"/>
      <c r="CR257" s="160"/>
    </row>
    <row r="258" spans="2:96" s="44" customFormat="1" x14ac:dyDescent="0.3">
      <c r="B258" s="30"/>
      <c r="W258" s="160"/>
      <c r="AO258" s="160"/>
      <c r="BF258" s="160"/>
      <c r="BZ258" s="160"/>
      <c r="CR258" s="160"/>
    </row>
    <row r="259" spans="2:96" s="44" customFormat="1" x14ac:dyDescent="0.3">
      <c r="B259" s="30"/>
      <c r="W259" s="160"/>
      <c r="AO259" s="160"/>
      <c r="BF259" s="160"/>
      <c r="BZ259" s="160"/>
      <c r="CR259" s="160"/>
    </row>
    <row r="260" spans="2:96" s="44" customFormat="1" x14ac:dyDescent="0.3">
      <c r="B260" s="30"/>
      <c r="W260" s="160"/>
      <c r="AO260" s="160"/>
      <c r="BF260" s="160"/>
      <c r="BZ260" s="160"/>
      <c r="CR260" s="160"/>
    </row>
    <row r="261" spans="2:96" s="44" customFormat="1" x14ac:dyDescent="0.3">
      <c r="B261" s="30"/>
      <c r="W261" s="160"/>
      <c r="AO261" s="160"/>
      <c r="BF261" s="160"/>
      <c r="BZ261" s="160"/>
      <c r="CR261" s="160"/>
    </row>
    <row r="262" spans="2:96" s="44" customFormat="1" x14ac:dyDescent="0.3">
      <c r="B262" s="30"/>
      <c r="W262" s="160"/>
      <c r="AO262" s="160"/>
      <c r="BF262" s="160"/>
      <c r="BZ262" s="160"/>
      <c r="CR262" s="160"/>
    </row>
    <row r="263" spans="2:96" s="44" customFormat="1" x14ac:dyDescent="0.3">
      <c r="B263" s="30"/>
      <c r="W263" s="160"/>
      <c r="AO263" s="160"/>
      <c r="BF263" s="160"/>
      <c r="BZ263" s="160"/>
      <c r="CR263" s="160"/>
    </row>
    <row r="264" spans="2:96" s="44" customFormat="1" x14ac:dyDescent="0.3">
      <c r="B264" s="30"/>
      <c r="W264" s="160"/>
      <c r="AO264" s="160"/>
      <c r="BF264" s="160"/>
      <c r="BZ264" s="160"/>
      <c r="CR264" s="160"/>
    </row>
    <row r="265" spans="2:96" s="44" customFormat="1" x14ac:dyDescent="0.3">
      <c r="B265" s="30"/>
      <c r="W265" s="160"/>
      <c r="AO265" s="160"/>
      <c r="BF265" s="160"/>
      <c r="BZ265" s="160"/>
      <c r="CR265" s="160"/>
    </row>
    <row r="266" spans="2:96" s="44" customFormat="1" x14ac:dyDescent="0.3">
      <c r="B266" s="30"/>
      <c r="W266" s="160"/>
      <c r="AO266" s="160"/>
      <c r="BF266" s="160"/>
      <c r="BZ266" s="160"/>
      <c r="CR266" s="160"/>
    </row>
    <row r="267" spans="2:96" s="44" customFormat="1" x14ac:dyDescent="0.3">
      <c r="B267" s="30"/>
      <c r="W267" s="160"/>
      <c r="AO267" s="160"/>
      <c r="BF267" s="160"/>
      <c r="BZ267" s="160"/>
      <c r="CR267" s="160"/>
    </row>
    <row r="268" spans="2:96" s="44" customFormat="1" x14ac:dyDescent="0.3">
      <c r="B268" s="30"/>
      <c r="W268" s="160"/>
      <c r="AO268" s="160"/>
      <c r="BF268" s="160"/>
      <c r="BZ268" s="160"/>
      <c r="CR268" s="160"/>
    </row>
    <row r="269" spans="2:96" s="44" customFormat="1" x14ac:dyDescent="0.3">
      <c r="B269" s="30"/>
      <c r="W269" s="160"/>
      <c r="AO269" s="160"/>
      <c r="BF269" s="160"/>
      <c r="BZ269" s="160"/>
      <c r="CR269" s="160"/>
    </row>
    <row r="270" spans="2:96" s="44" customFormat="1" x14ac:dyDescent="0.3">
      <c r="B270" s="30"/>
      <c r="W270" s="160"/>
      <c r="AO270" s="160"/>
      <c r="BF270" s="160"/>
      <c r="BZ270" s="160"/>
      <c r="CR270" s="160"/>
    </row>
    <row r="271" spans="2:96" s="44" customFormat="1" x14ac:dyDescent="0.3">
      <c r="B271" s="30"/>
      <c r="W271" s="160"/>
      <c r="AO271" s="160"/>
      <c r="BF271" s="160"/>
      <c r="BZ271" s="160"/>
      <c r="CR271" s="160"/>
    </row>
    <row r="272" spans="2:96" s="44" customFormat="1" x14ac:dyDescent="0.3">
      <c r="B272" s="30"/>
      <c r="W272" s="160"/>
      <c r="AO272" s="160"/>
      <c r="BF272" s="160"/>
      <c r="BZ272" s="160"/>
      <c r="CR272" s="160"/>
    </row>
    <row r="273" spans="2:96" s="44" customFormat="1" x14ac:dyDescent="0.3">
      <c r="B273" s="30"/>
      <c r="W273" s="160"/>
      <c r="AO273" s="160"/>
      <c r="BF273" s="160"/>
      <c r="BZ273" s="160"/>
      <c r="CR273" s="160"/>
    </row>
    <row r="274" spans="2:96" s="44" customFormat="1" x14ac:dyDescent="0.3">
      <c r="B274" s="30"/>
      <c r="W274" s="160"/>
      <c r="AO274" s="160"/>
      <c r="BF274" s="160"/>
      <c r="BZ274" s="160"/>
      <c r="CR274" s="160"/>
    </row>
    <row r="275" spans="2:96" s="44" customFormat="1" x14ac:dyDescent="0.3">
      <c r="B275" s="30"/>
      <c r="W275" s="160"/>
      <c r="AO275" s="160"/>
      <c r="BF275" s="160"/>
      <c r="BZ275" s="160"/>
      <c r="CR275" s="160"/>
    </row>
    <row r="276" spans="2:96" s="44" customFormat="1" x14ac:dyDescent="0.3">
      <c r="B276" s="30"/>
      <c r="W276" s="160"/>
      <c r="AO276" s="160"/>
      <c r="BF276" s="160"/>
      <c r="BZ276" s="160"/>
      <c r="CR276" s="160"/>
    </row>
    <row r="277" spans="2:96" s="44" customFormat="1" x14ac:dyDescent="0.3">
      <c r="B277" s="30"/>
      <c r="W277" s="160"/>
      <c r="AO277" s="160"/>
      <c r="BF277" s="160"/>
      <c r="BZ277" s="160"/>
      <c r="CR277" s="160"/>
    </row>
    <row r="278" spans="2:96" s="44" customFormat="1" x14ac:dyDescent="0.3">
      <c r="B278" s="30"/>
      <c r="W278" s="160"/>
      <c r="AO278" s="160"/>
      <c r="BF278" s="160"/>
      <c r="BZ278" s="160"/>
      <c r="CR278" s="160"/>
    </row>
    <row r="279" spans="2:96" s="44" customFormat="1" x14ac:dyDescent="0.3">
      <c r="B279" s="30"/>
      <c r="W279" s="160"/>
      <c r="AO279" s="160"/>
      <c r="BF279" s="160"/>
      <c r="BZ279" s="160"/>
      <c r="CR279" s="160"/>
    </row>
    <row r="280" spans="2:96" s="44" customFormat="1" x14ac:dyDescent="0.3">
      <c r="B280" s="30"/>
      <c r="W280" s="160"/>
      <c r="AO280" s="160"/>
      <c r="BF280" s="160"/>
      <c r="BZ280" s="160"/>
      <c r="CR280" s="160"/>
    </row>
    <row r="281" spans="2:96" s="44" customFormat="1" x14ac:dyDescent="0.3">
      <c r="B281" s="30"/>
      <c r="W281" s="160"/>
      <c r="AO281" s="160"/>
      <c r="BF281" s="160"/>
      <c r="BZ281" s="160"/>
      <c r="CR281" s="160"/>
    </row>
    <row r="282" spans="2:96" s="44" customFormat="1" x14ac:dyDescent="0.3">
      <c r="B282" s="30"/>
      <c r="W282" s="160"/>
      <c r="AO282" s="160"/>
      <c r="BF282" s="160"/>
      <c r="BZ282" s="160"/>
      <c r="CR282" s="160"/>
    </row>
    <row r="283" spans="2:96" s="44" customFormat="1" x14ac:dyDescent="0.3">
      <c r="B283" s="30"/>
      <c r="W283" s="160"/>
      <c r="AO283" s="160"/>
      <c r="BF283" s="160"/>
      <c r="BZ283" s="160"/>
      <c r="CR283" s="160"/>
    </row>
    <row r="284" spans="2:96" s="44" customFormat="1" x14ac:dyDescent="0.3">
      <c r="B284" s="30"/>
      <c r="W284" s="160"/>
      <c r="AO284" s="160"/>
      <c r="BF284" s="160"/>
      <c r="BZ284" s="160"/>
      <c r="CR284" s="160"/>
    </row>
    <row r="285" spans="2:96" s="44" customFormat="1" x14ac:dyDescent="0.3">
      <c r="B285" s="30"/>
      <c r="W285" s="160"/>
      <c r="AO285" s="160"/>
      <c r="BF285" s="160"/>
      <c r="BZ285" s="160"/>
      <c r="CR285" s="160"/>
    </row>
    <row r="286" spans="2:96" s="44" customFormat="1" x14ac:dyDescent="0.3">
      <c r="B286" s="30"/>
      <c r="W286" s="160"/>
      <c r="AO286" s="160"/>
      <c r="BF286" s="160"/>
      <c r="BZ286" s="160"/>
      <c r="CR286" s="160"/>
    </row>
    <row r="287" spans="2:96" s="44" customFormat="1" x14ac:dyDescent="0.3">
      <c r="B287" s="30"/>
      <c r="W287" s="160"/>
      <c r="AO287" s="160"/>
      <c r="BF287" s="160"/>
      <c r="BZ287" s="160"/>
      <c r="CR287" s="160"/>
    </row>
    <row r="288" spans="2:96" s="44" customFormat="1" x14ac:dyDescent="0.3">
      <c r="B288" s="30"/>
      <c r="W288" s="160"/>
      <c r="AO288" s="160"/>
      <c r="BF288" s="160"/>
      <c r="BZ288" s="160"/>
      <c r="CR288" s="160"/>
    </row>
    <row r="289" spans="2:96" s="44" customFormat="1" x14ac:dyDescent="0.3">
      <c r="B289" s="30"/>
      <c r="W289" s="160"/>
      <c r="AO289" s="160"/>
      <c r="BF289" s="160"/>
      <c r="BZ289" s="160"/>
      <c r="CR289" s="160"/>
    </row>
    <row r="290" spans="2:96" s="44" customFormat="1" x14ac:dyDescent="0.3">
      <c r="B290" s="30"/>
      <c r="W290" s="160"/>
      <c r="AO290" s="160"/>
      <c r="BF290" s="160"/>
      <c r="BZ290" s="160"/>
      <c r="CR290" s="160"/>
    </row>
    <row r="291" spans="2:96" s="44" customFormat="1" x14ac:dyDescent="0.3">
      <c r="B291" s="30"/>
      <c r="W291" s="160"/>
      <c r="AO291" s="160"/>
      <c r="BF291" s="160"/>
      <c r="BZ291" s="160"/>
      <c r="CR291" s="160"/>
    </row>
    <row r="292" spans="2:96" s="44" customFormat="1" x14ac:dyDescent="0.3">
      <c r="B292" s="30"/>
      <c r="W292" s="160"/>
      <c r="AO292" s="160"/>
      <c r="BF292" s="160"/>
      <c r="BZ292" s="160"/>
      <c r="CR292" s="160"/>
    </row>
    <row r="293" spans="2:96" s="44" customFormat="1" x14ac:dyDescent="0.3">
      <c r="B293" s="30"/>
      <c r="W293" s="160"/>
      <c r="AO293" s="160"/>
      <c r="BF293" s="160"/>
      <c r="BZ293" s="160"/>
      <c r="CR293" s="160"/>
    </row>
    <row r="294" spans="2:96" s="44" customFormat="1" x14ac:dyDescent="0.3">
      <c r="B294" s="30"/>
      <c r="W294" s="160"/>
      <c r="AO294" s="160"/>
      <c r="BF294" s="160"/>
      <c r="BZ294" s="160"/>
      <c r="CR294" s="160"/>
    </row>
    <row r="295" spans="2:96" s="44" customFormat="1" x14ac:dyDescent="0.3">
      <c r="B295" s="30"/>
      <c r="W295" s="160"/>
      <c r="AO295" s="160"/>
      <c r="BF295" s="160"/>
      <c r="BZ295" s="160"/>
      <c r="CR295" s="160"/>
    </row>
    <row r="296" spans="2:96" s="44" customFormat="1" x14ac:dyDescent="0.3">
      <c r="B296" s="30"/>
      <c r="W296" s="160"/>
      <c r="AO296" s="160"/>
      <c r="BF296" s="160"/>
      <c r="BZ296" s="160"/>
      <c r="CR296" s="160"/>
    </row>
    <row r="297" spans="2:96" s="44" customFormat="1" x14ac:dyDescent="0.3">
      <c r="B297" s="30"/>
      <c r="W297" s="160"/>
      <c r="AO297" s="160"/>
      <c r="BF297" s="160"/>
      <c r="BZ297" s="160"/>
      <c r="CR297" s="160"/>
    </row>
    <row r="298" spans="2:96" s="44" customFormat="1" x14ac:dyDescent="0.3">
      <c r="B298" s="30"/>
      <c r="W298" s="160"/>
      <c r="AO298" s="160"/>
      <c r="BF298" s="160"/>
      <c r="BZ298" s="160"/>
      <c r="CR298" s="160"/>
    </row>
    <row r="299" spans="2:96" s="44" customFormat="1" x14ac:dyDescent="0.3">
      <c r="B299" s="30"/>
      <c r="W299" s="160"/>
      <c r="AO299" s="160"/>
      <c r="BF299" s="160"/>
      <c r="BZ299" s="160"/>
      <c r="CR299" s="160"/>
    </row>
    <row r="300" spans="2:96" s="44" customFormat="1" x14ac:dyDescent="0.3">
      <c r="B300" s="30"/>
      <c r="W300" s="160"/>
      <c r="AO300" s="160"/>
      <c r="BF300" s="160"/>
      <c r="BZ300" s="160"/>
      <c r="CR300" s="160"/>
    </row>
    <row r="301" spans="2:96" s="44" customFormat="1" x14ac:dyDescent="0.3">
      <c r="B301" s="30"/>
      <c r="W301" s="160"/>
      <c r="AO301" s="160"/>
      <c r="BF301" s="160"/>
      <c r="BZ301" s="160"/>
      <c r="CR301" s="160"/>
    </row>
    <row r="302" spans="2:96" s="44" customFormat="1" x14ac:dyDescent="0.3">
      <c r="B302" s="30"/>
      <c r="W302" s="160"/>
      <c r="AO302" s="160"/>
      <c r="BF302" s="160"/>
      <c r="BZ302" s="160"/>
      <c r="CR302" s="160"/>
    </row>
    <row r="303" spans="2:96" s="44" customFormat="1" x14ac:dyDescent="0.3">
      <c r="B303" s="30"/>
      <c r="W303" s="160"/>
      <c r="AO303" s="160"/>
      <c r="BF303" s="160"/>
      <c r="BZ303" s="160"/>
      <c r="CR303" s="160"/>
    </row>
    <row r="304" spans="2:96" s="44" customFormat="1" x14ac:dyDescent="0.3">
      <c r="B304" s="30"/>
      <c r="W304" s="160"/>
      <c r="AO304" s="160"/>
      <c r="BF304" s="160"/>
      <c r="BZ304" s="160"/>
      <c r="CR304" s="160"/>
    </row>
    <row r="305" spans="2:96" s="44" customFormat="1" x14ac:dyDescent="0.3">
      <c r="B305" s="30"/>
      <c r="W305" s="160"/>
      <c r="AO305" s="160"/>
      <c r="BF305" s="160"/>
      <c r="BZ305" s="160"/>
      <c r="CR305" s="160"/>
    </row>
    <row r="306" spans="2:96" s="44" customFormat="1" x14ac:dyDescent="0.3">
      <c r="B306" s="30"/>
      <c r="W306" s="160"/>
      <c r="AO306" s="160"/>
      <c r="BF306" s="160"/>
      <c r="BZ306" s="160"/>
      <c r="CR306" s="160"/>
    </row>
    <row r="307" spans="2:96" s="44" customFormat="1" x14ac:dyDescent="0.3">
      <c r="B307" s="30"/>
      <c r="W307" s="160"/>
      <c r="AO307" s="160"/>
      <c r="BF307" s="160"/>
      <c r="BZ307" s="160"/>
      <c r="CR307" s="160"/>
    </row>
    <row r="308" spans="2:96" s="44" customFormat="1" x14ac:dyDescent="0.3">
      <c r="B308" s="30"/>
      <c r="W308" s="160"/>
      <c r="AO308" s="160"/>
      <c r="BF308" s="160"/>
      <c r="BZ308" s="160"/>
      <c r="CR308" s="160"/>
    </row>
    <row r="309" spans="2:96" s="44" customFormat="1" x14ac:dyDescent="0.3">
      <c r="B309" s="30"/>
      <c r="W309" s="160"/>
      <c r="AO309" s="160"/>
      <c r="BF309" s="160"/>
      <c r="BZ309" s="160"/>
      <c r="CR309" s="160"/>
    </row>
    <row r="310" spans="2:96" s="44" customFormat="1" x14ac:dyDescent="0.3">
      <c r="B310" s="30"/>
      <c r="W310" s="160"/>
      <c r="AO310" s="160"/>
      <c r="BF310" s="160"/>
      <c r="BZ310" s="160"/>
      <c r="CR310" s="160"/>
    </row>
    <row r="311" spans="2:96" s="44" customFormat="1" x14ac:dyDescent="0.3">
      <c r="B311" s="30"/>
      <c r="W311" s="160"/>
      <c r="AO311" s="160"/>
      <c r="BF311" s="160"/>
      <c r="BZ311" s="160"/>
      <c r="CR311" s="160"/>
    </row>
    <row r="312" spans="2:96" s="44" customFormat="1" x14ac:dyDescent="0.3">
      <c r="B312" s="30"/>
      <c r="W312" s="160"/>
      <c r="AO312" s="160"/>
      <c r="BF312" s="160"/>
      <c r="BZ312" s="160"/>
      <c r="CR312" s="160"/>
    </row>
    <row r="313" spans="2:96" s="44" customFormat="1" x14ac:dyDescent="0.3">
      <c r="B313" s="30"/>
      <c r="W313" s="160"/>
      <c r="AO313" s="160"/>
      <c r="BF313" s="160"/>
      <c r="BZ313" s="160"/>
      <c r="CR313" s="160"/>
    </row>
    <row r="314" spans="2:96" s="44" customFormat="1" x14ac:dyDescent="0.3">
      <c r="B314" s="30"/>
      <c r="W314" s="160"/>
      <c r="AO314" s="160"/>
      <c r="BF314" s="160"/>
      <c r="BZ314" s="160"/>
      <c r="CR314" s="160"/>
    </row>
    <row r="315" spans="2:96" s="44" customFormat="1" x14ac:dyDescent="0.3">
      <c r="B315" s="30"/>
      <c r="W315" s="160"/>
      <c r="AO315" s="160"/>
      <c r="BF315" s="160"/>
      <c r="BZ315" s="160"/>
      <c r="CR315" s="160"/>
    </row>
    <row r="316" spans="2:96" s="44" customFormat="1" x14ac:dyDescent="0.3">
      <c r="B316" s="30"/>
      <c r="W316" s="160"/>
      <c r="AO316" s="160"/>
      <c r="BF316" s="160"/>
      <c r="BZ316" s="160"/>
      <c r="CR316" s="160"/>
    </row>
    <row r="317" spans="2:96" s="44" customFormat="1" x14ac:dyDescent="0.3">
      <c r="B317" s="30"/>
      <c r="W317" s="160"/>
      <c r="AO317" s="160"/>
      <c r="BF317" s="160"/>
      <c r="BZ317" s="160"/>
      <c r="CR317" s="160"/>
    </row>
    <row r="318" spans="2:96" s="44" customFormat="1" x14ac:dyDescent="0.3">
      <c r="B318" s="30"/>
      <c r="W318" s="160"/>
      <c r="AO318" s="160"/>
      <c r="BF318" s="160"/>
      <c r="BZ318" s="160"/>
      <c r="CR318" s="160"/>
    </row>
    <row r="319" spans="2:96" s="44" customFormat="1" x14ac:dyDescent="0.3">
      <c r="B319" s="30"/>
      <c r="W319" s="160"/>
      <c r="AO319" s="160"/>
      <c r="BF319" s="160"/>
      <c r="BZ319" s="160"/>
      <c r="CR319" s="160"/>
    </row>
    <row r="320" spans="2:96" s="44" customFormat="1" x14ac:dyDescent="0.3">
      <c r="B320" s="30"/>
      <c r="W320" s="160"/>
      <c r="AO320" s="160"/>
      <c r="BF320" s="160"/>
      <c r="BZ320" s="160"/>
      <c r="CR320" s="160"/>
    </row>
    <row r="321" spans="2:96" s="44" customFormat="1" x14ac:dyDescent="0.3">
      <c r="B321" s="30"/>
      <c r="W321" s="160"/>
      <c r="AO321" s="160"/>
      <c r="BF321" s="160"/>
      <c r="BZ321" s="160"/>
      <c r="CR321" s="160"/>
    </row>
    <row r="322" spans="2:96" s="44" customFormat="1" x14ac:dyDescent="0.3">
      <c r="B322" s="30"/>
      <c r="W322" s="160"/>
      <c r="AO322" s="160"/>
      <c r="BF322" s="160"/>
      <c r="BZ322" s="160"/>
      <c r="CR322" s="160"/>
    </row>
    <row r="323" spans="2:96" s="44" customFormat="1" x14ac:dyDescent="0.3">
      <c r="B323" s="30"/>
      <c r="W323" s="160"/>
      <c r="AO323" s="160"/>
      <c r="BF323" s="160"/>
      <c r="BZ323" s="160"/>
      <c r="CR323" s="160"/>
    </row>
    <row r="324" spans="2:96" s="44" customFormat="1" x14ac:dyDescent="0.3">
      <c r="B324" s="30"/>
      <c r="W324" s="160"/>
      <c r="AO324" s="160"/>
      <c r="BF324" s="160"/>
      <c r="BZ324" s="160"/>
      <c r="CR324" s="160"/>
    </row>
    <row r="325" spans="2:96" s="44" customFormat="1" x14ac:dyDescent="0.3">
      <c r="B325" s="30"/>
      <c r="W325" s="160"/>
      <c r="AO325" s="160"/>
      <c r="BF325" s="160"/>
      <c r="BZ325" s="160"/>
      <c r="CR325" s="160"/>
    </row>
    <row r="326" spans="2:96" s="44" customFormat="1" x14ac:dyDescent="0.3">
      <c r="B326" s="30"/>
      <c r="W326" s="160"/>
      <c r="AO326" s="160"/>
      <c r="BF326" s="160"/>
      <c r="BZ326" s="160"/>
      <c r="CR326" s="160"/>
    </row>
    <row r="327" spans="2:96" s="44" customFormat="1" x14ac:dyDescent="0.3">
      <c r="B327" s="30"/>
      <c r="W327" s="160"/>
      <c r="AO327" s="160"/>
      <c r="BF327" s="160"/>
      <c r="BZ327" s="160"/>
      <c r="CR327" s="160"/>
    </row>
    <row r="328" spans="2:96" s="44" customFormat="1" x14ac:dyDescent="0.3">
      <c r="B328" s="30"/>
      <c r="W328" s="160"/>
      <c r="AO328" s="160"/>
      <c r="BF328" s="160"/>
      <c r="BZ328" s="160"/>
      <c r="CR328" s="160"/>
    </row>
    <row r="329" spans="2:96" s="44" customFormat="1" x14ac:dyDescent="0.3">
      <c r="B329" s="30"/>
      <c r="W329" s="160"/>
      <c r="AO329" s="160"/>
      <c r="BF329" s="160"/>
      <c r="BZ329" s="160"/>
      <c r="CR329" s="160"/>
    </row>
    <row r="330" spans="2:96" s="44" customFormat="1" x14ac:dyDescent="0.3">
      <c r="B330" s="30"/>
      <c r="W330" s="160"/>
      <c r="AO330" s="160"/>
      <c r="BF330" s="160"/>
      <c r="BZ330" s="160"/>
      <c r="CR330" s="160"/>
    </row>
    <row r="331" spans="2:96" s="44" customFormat="1" x14ac:dyDescent="0.3">
      <c r="B331" s="30"/>
      <c r="W331" s="160"/>
      <c r="AO331" s="160"/>
      <c r="BF331" s="160"/>
      <c r="BZ331" s="160"/>
      <c r="CR331" s="160"/>
    </row>
    <row r="332" spans="2:96" s="44" customFormat="1" x14ac:dyDescent="0.3">
      <c r="B332" s="30"/>
      <c r="W332" s="160"/>
      <c r="AO332" s="160"/>
      <c r="BF332" s="160"/>
      <c r="BZ332" s="160"/>
      <c r="CR332" s="160"/>
    </row>
    <row r="333" spans="2:96" s="44" customFormat="1" x14ac:dyDescent="0.3">
      <c r="B333" s="30"/>
      <c r="W333" s="160"/>
      <c r="AO333" s="160"/>
      <c r="BF333" s="160"/>
      <c r="BZ333" s="160"/>
      <c r="CR333" s="160"/>
    </row>
    <row r="334" spans="2:96" s="44" customFormat="1" x14ac:dyDescent="0.3">
      <c r="B334" s="30"/>
      <c r="W334" s="160"/>
      <c r="AO334" s="160"/>
      <c r="BF334" s="160"/>
      <c r="BZ334" s="160"/>
      <c r="CR334" s="160"/>
    </row>
    <row r="335" spans="2:96" s="44" customFormat="1" x14ac:dyDescent="0.3">
      <c r="B335" s="30"/>
      <c r="W335" s="160"/>
      <c r="AO335" s="160"/>
      <c r="BF335" s="160"/>
      <c r="BZ335" s="160"/>
      <c r="CR335" s="160"/>
    </row>
    <row r="336" spans="2:96" s="44" customFormat="1" x14ac:dyDescent="0.3">
      <c r="B336" s="30"/>
      <c r="W336" s="160"/>
      <c r="AO336" s="160"/>
      <c r="BF336" s="160"/>
      <c r="BZ336" s="160"/>
      <c r="CR336" s="160"/>
    </row>
    <row r="337" spans="2:96" s="44" customFormat="1" x14ac:dyDescent="0.3">
      <c r="B337" s="30"/>
      <c r="W337" s="160"/>
      <c r="AO337" s="160"/>
      <c r="BF337" s="160"/>
      <c r="BZ337" s="160"/>
      <c r="CR337" s="160"/>
    </row>
    <row r="338" spans="2:96" s="44" customFormat="1" x14ac:dyDescent="0.3">
      <c r="B338" s="30"/>
      <c r="W338" s="160"/>
      <c r="AO338" s="160"/>
      <c r="BF338" s="160"/>
      <c r="BZ338" s="160"/>
      <c r="CR338" s="160"/>
    </row>
    <row r="339" spans="2:96" s="44" customFormat="1" x14ac:dyDescent="0.3">
      <c r="B339" s="30"/>
      <c r="W339" s="160"/>
      <c r="AO339" s="160"/>
      <c r="BF339" s="160"/>
      <c r="BZ339" s="160"/>
      <c r="CR339" s="160"/>
    </row>
    <row r="340" spans="2:96" s="44" customFormat="1" x14ac:dyDescent="0.3">
      <c r="B340" s="30"/>
      <c r="W340" s="160"/>
      <c r="AO340" s="160"/>
      <c r="BF340" s="160"/>
      <c r="BZ340" s="160"/>
      <c r="CR340" s="160"/>
    </row>
    <row r="341" spans="2:96" s="44" customFormat="1" x14ac:dyDescent="0.3">
      <c r="B341" s="30"/>
      <c r="W341" s="160"/>
      <c r="AO341" s="160"/>
      <c r="BF341" s="160"/>
      <c r="BZ341" s="160"/>
      <c r="CR341" s="160"/>
    </row>
    <row r="342" spans="2:96" s="44" customFormat="1" x14ac:dyDescent="0.3">
      <c r="B342" s="30"/>
      <c r="W342" s="160"/>
      <c r="AO342" s="160"/>
      <c r="BF342" s="160"/>
      <c r="BZ342" s="160"/>
      <c r="CR342" s="160"/>
    </row>
    <row r="343" spans="2:96" s="44" customFormat="1" x14ac:dyDescent="0.3">
      <c r="B343" s="30"/>
      <c r="W343" s="160"/>
      <c r="AO343" s="160"/>
      <c r="BF343" s="160"/>
      <c r="BZ343" s="160"/>
      <c r="CR343" s="160"/>
    </row>
    <row r="344" spans="2:96" s="44" customFormat="1" x14ac:dyDescent="0.3">
      <c r="B344" s="30"/>
      <c r="W344" s="160"/>
      <c r="AO344" s="160"/>
      <c r="BF344" s="160"/>
      <c r="BZ344" s="160"/>
      <c r="CR344" s="160"/>
    </row>
    <row r="345" spans="2:96" s="44" customFormat="1" x14ac:dyDescent="0.3">
      <c r="B345" s="30"/>
      <c r="W345" s="160"/>
      <c r="AO345" s="160"/>
      <c r="BF345" s="160"/>
      <c r="BZ345" s="160"/>
      <c r="CR345" s="160"/>
    </row>
    <row r="346" spans="2:96" s="44" customFormat="1" x14ac:dyDescent="0.3">
      <c r="B346" s="30"/>
      <c r="W346" s="160"/>
      <c r="AO346" s="160"/>
      <c r="BF346" s="160"/>
      <c r="BZ346" s="160"/>
      <c r="CR346" s="160"/>
    </row>
    <row r="347" spans="2:96" s="44" customFormat="1" x14ac:dyDescent="0.3">
      <c r="B347" s="30"/>
      <c r="W347" s="160"/>
      <c r="AO347" s="160"/>
      <c r="BF347" s="160"/>
      <c r="BZ347" s="160"/>
      <c r="CR347" s="160"/>
    </row>
    <row r="348" spans="2:96" s="44" customFormat="1" x14ac:dyDescent="0.3">
      <c r="B348" s="30"/>
      <c r="W348" s="160"/>
      <c r="AO348" s="160"/>
      <c r="BF348" s="160"/>
      <c r="BZ348" s="160"/>
      <c r="CR348" s="160"/>
    </row>
    <row r="349" spans="2:96" s="44" customFormat="1" x14ac:dyDescent="0.3">
      <c r="B349" s="30"/>
      <c r="W349" s="160"/>
      <c r="AO349" s="160"/>
      <c r="BF349" s="160"/>
      <c r="BZ349" s="160"/>
      <c r="CR349" s="160"/>
    </row>
    <row r="350" spans="2:96" s="44" customFormat="1" x14ac:dyDescent="0.3">
      <c r="B350" s="30"/>
      <c r="W350" s="160"/>
      <c r="AO350" s="160"/>
      <c r="BF350" s="160"/>
      <c r="BZ350" s="160"/>
      <c r="CR350" s="160"/>
    </row>
    <row r="351" spans="2:96" s="44" customFormat="1" x14ac:dyDescent="0.3">
      <c r="B351" s="30"/>
      <c r="W351" s="160"/>
      <c r="AO351" s="160"/>
      <c r="BF351" s="160"/>
      <c r="BZ351" s="160"/>
      <c r="CR351" s="160"/>
    </row>
    <row r="352" spans="2:96" s="44" customFormat="1" x14ac:dyDescent="0.3">
      <c r="B352" s="30"/>
      <c r="W352" s="160"/>
      <c r="AO352" s="160"/>
      <c r="BF352" s="160"/>
      <c r="BZ352" s="160"/>
      <c r="CR352" s="160"/>
    </row>
    <row r="353" spans="2:96" s="44" customFormat="1" x14ac:dyDescent="0.3">
      <c r="B353" s="30"/>
      <c r="W353" s="160"/>
      <c r="AO353" s="160"/>
      <c r="BF353" s="160"/>
      <c r="BZ353" s="160"/>
      <c r="CR353" s="160"/>
    </row>
    <row r="354" spans="2:96" s="44" customFormat="1" x14ac:dyDescent="0.3">
      <c r="B354" s="30"/>
      <c r="W354" s="160"/>
      <c r="AO354" s="160"/>
      <c r="BF354" s="160"/>
      <c r="BZ354" s="160"/>
      <c r="CR354" s="160"/>
    </row>
    <row r="355" spans="2:96" s="44" customFormat="1" x14ac:dyDescent="0.3">
      <c r="B355" s="30"/>
      <c r="W355" s="160"/>
      <c r="AO355" s="160"/>
      <c r="BF355" s="160"/>
      <c r="BZ355" s="160"/>
      <c r="CR355" s="160"/>
    </row>
    <row r="356" spans="2:96" s="44" customFormat="1" x14ac:dyDescent="0.3">
      <c r="B356" s="30"/>
      <c r="W356" s="160"/>
      <c r="AO356" s="160"/>
      <c r="BF356" s="160"/>
      <c r="BZ356" s="160"/>
      <c r="CR356" s="160"/>
    </row>
    <row r="357" spans="2:96" s="44" customFormat="1" x14ac:dyDescent="0.3">
      <c r="B357" s="30"/>
      <c r="W357" s="160"/>
      <c r="AO357" s="160"/>
      <c r="BF357" s="160"/>
      <c r="BZ357" s="160"/>
      <c r="CR357" s="160"/>
    </row>
    <row r="358" spans="2:96" s="44" customFormat="1" x14ac:dyDescent="0.3">
      <c r="B358" s="30"/>
      <c r="W358" s="160"/>
      <c r="AO358" s="160"/>
      <c r="BF358" s="160"/>
      <c r="BZ358" s="160"/>
      <c r="CR358" s="160"/>
    </row>
    <row r="359" spans="2:96" s="44" customFormat="1" x14ac:dyDescent="0.3">
      <c r="B359" s="30"/>
      <c r="W359" s="160"/>
      <c r="AO359" s="160"/>
      <c r="BF359" s="160"/>
      <c r="BZ359" s="160"/>
      <c r="CR359" s="160"/>
    </row>
    <row r="360" spans="2:96" s="44" customFormat="1" x14ac:dyDescent="0.3">
      <c r="B360" s="30"/>
      <c r="W360" s="160"/>
      <c r="AO360" s="160"/>
      <c r="BF360" s="160"/>
      <c r="BZ360" s="160"/>
      <c r="CR360" s="160"/>
    </row>
    <row r="361" spans="2:96" s="44" customFormat="1" x14ac:dyDescent="0.3">
      <c r="B361" s="30"/>
      <c r="W361" s="160"/>
      <c r="AO361" s="160"/>
      <c r="BF361" s="160"/>
      <c r="BZ361" s="160"/>
      <c r="CR361" s="160"/>
    </row>
    <row r="362" spans="2:96" s="44" customFormat="1" x14ac:dyDescent="0.3">
      <c r="B362" s="30"/>
      <c r="W362" s="160"/>
      <c r="AO362" s="160"/>
      <c r="BF362" s="160"/>
      <c r="BZ362" s="160"/>
      <c r="CR362" s="160"/>
    </row>
    <row r="363" spans="2:96" s="44" customFormat="1" x14ac:dyDescent="0.3">
      <c r="B363" s="30"/>
      <c r="W363" s="160"/>
      <c r="AO363" s="160"/>
      <c r="BF363" s="160"/>
      <c r="BZ363" s="160"/>
      <c r="CR363" s="160"/>
    </row>
    <row r="364" spans="2:96" s="44" customFormat="1" x14ac:dyDescent="0.3">
      <c r="B364" s="30"/>
      <c r="W364" s="160"/>
      <c r="AO364" s="160"/>
      <c r="BF364" s="160"/>
      <c r="BZ364" s="160"/>
      <c r="CR364" s="160"/>
    </row>
    <row r="365" spans="2:96" s="44" customFormat="1" x14ac:dyDescent="0.3">
      <c r="B365" s="30"/>
      <c r="W365" s="160"/>
      <c r="AO365" s="160"/>
      <c r="BF365" s="160"/>
      <c r="BZ365" s="160"/>
      <c r="CR365" s="160"/>
    </row>
    <row r="366" spans="2:96" s="44" customFormat="1" x14ac:dyDescent="0.3">
      <c r="B366" s="30"/>
      <c r="W366" s="160"/>
      <c r="AO366" s="160"/>
      <c r="BF366" s="160"/>
      <c r="BZ366" s="160"/>
      <c r="CR366" s="160"/>
    </row>
    <row r="367" spans="2:96" s="44" customFormat="1" x14ac:dyDescent="0.3">
      <c r="B367" s="30"/>
      <c r="W367" s="160"/>
      <c r="AO367" s="160"/>
      <c r="BF367" s="160"/>
      <c r="BZ367" s="160"/>
      <c r="CR367" s="160"/>
    </row>
    <row r="368" spans="2:96" s="44" customFormat="1" x14ac:dyDescent="0.3">
      <c r="B368" s="30"/>
      <c r="W368" s="160"/>
      <c r="AO368" s="160"/>
      <c r="BF368" s="160"/>
      <c r="BZ368" s="160"/>
      <c r="CR368" s="160"/>
    </row>
    <row r="369" spans="2:96" s="44" customFormat="1" x14ac:dyDescent="0.3">
      <c r="B369" s="30"/>
      <c r="W369" s="160"/>
      <c r="AO369" s="160"/>
      <c r="BF369" s="160"/>
      <c r="BZ369" s="160"/>
      <c r="CR369" s="160"/>
    </row>
    <row r="370" spans="2:96" s="44" customFormat="1" x14ac:dyDescent="0.3">
      <c r="B370" s="30"/>
      <c r="W370" s="160"/>
      <c r="AO370" s="160"/>
      <c r="BF370" s="160"/>
      <c r="BZ370" s="160"/>
      <c r="CR370" s="160"/>
    </row>
    <row r="371" spans="2:96" s="44" customFormat="1" x14ac:dyDescent="0.3">
      <c r="B371" s="30"/>
      <c r="W371" s="160"/>
      <c r="AO371" s="160"/>
      <c r="BF371" s="160"/>
      <c r="BZ371" s="160"/>
      <c r="CR371" s="160"/>
    </row>
    <row r="372" spans="2:96" s="44" customFormat="1" x14ac:dyDescent="0.3">
      <c r="B372" s="30"/>
      <c r="W372" s="160"/>
      <c r="AO372" s="160"/>
      <c r="BF372" s="160"/>
      <c r="BZ372" s="160"/>
      <c r="CR372" s="160"/>
    </row>
    <row r="373" spans="2:96" s="44" customFormat="1" x14ac:dyDescent="0.3">
      <c r="B373" s="30"/>
      <c r="W373" s="160"/>
      <c r="AO373" s="160"/>
      <c r="BF373" s="160"/>
      <c r="BZ373" s="160"/>
      <c r="CR373" s="160"/>
    </row>
    <row r="374" spans="2:96" s="44" customFormat="1" x14ac:dyDescent="0.3">
      <c r="B374" s="30"/>
      <c r="W374" s="160"/>
      <c r="AO374" s="160"/>
      <c r="BF374" s="160"/>
      <c r="BZ374" s="160"/>
      <c r="CR374" s="160"/>
    </row>
    <row r="375" spans="2:96" s="44" customFormat="1" x14ac:dyDescent="0.3">
      <c r="B375" s="30"/>
      <c r="W375" s="160"/>
      <c r="AO375" s="160"/>
      <c r="BF375" s="160"/>
      <c r="BZ375" s="160"/>
      <c r="CR375" s="160"/>
    </row>
    <row r="376" spans="2:96" s="44" customFormat="1" x14ac:dyDescent="0.3">
      <c r="B376" s="30"/>
      <c r="W376" s="160"/>
      <c r="AO376" s="160"/>
      <c r="BF376" s="160"/>
      <c r="BZ376" s="160"/>
      <c r="CR376" s="160"/>
    </row>
    <row r="377" spans="2:96" s="44" customFormat="1" x14ac:dyDescent="0.3">
      <c r="B377" s="30"/>
      <c r="W377" s="160"/>
      <c r="AO377" s="160"/>
      <c r="BF377" s="160"/>
      <c r="BZ377" s="160"/>
      <c r="CR377" s="160"/>
    </row>
    <row r="378" spans="2:96" s="44" customFormat="1" x14ac:dyDescent="0.3">
      <c r="B378" s="30"/>
      <c r="W378" s="160"/>
      <c r="AO378" s="160"/>
      <c r="BF378" s="160"/>
      <c r="BZ378" s="160"/>
      <c r="CR378" s="160"/>
    </row>
    <row r="379" spans="2:96" s="44" customFormat="1" x14ac:dyDescent="0.3">
      <c r="B379" s="30"/>
      <c r="W379" s="160"/>
      <c r="AO379" s="160"/>
      <c r="BF379" s="160"/>
      <c r="BZ379" s="160"/>
      <c r="CR379" s="160"/>
    </row>
    <row r="380" spans="2:96" s="44" customFormat="1" x14ac:dyDescent="0.3">
      <c r="B380" s="30"/>
      <c r="W380" s="160"/>
      <c r="AO380" s="160"/>
      <c r="BF380" s="160"/>
      <c r="BZ380" s="160"/>
      <c r="CR380" s="160"/>
    </row>
    <row r="381" spans="2:96" s="44" customFormat="1" x14ac:dyDescent="0.3">
      <c r="B381" s="30"/>
      <c r="W381" s="160"/>
      <c r="AO381" s="160"/>
      <c r="BF381" s="160"/>
      <c r="BZ381" s="160"/>
      <c r="CR381" s="160"/>
    </row>
    <row r="382" spans="2:96" s="44" customFormat="1" x14ac:dyDescent="0.3">
      <c r="B382" s="30"/>
      <c r="W382" s="160"/>
      <c r="AO382" s="160"/>
      <c r="BF382" s="160"/>
      <c r="BZ382" s="160"/>
      <c r="CR382" s="160"/>
    </row>
    <row r="383" spans="2:96" s="44" customFormat="1" x14ac:dyDescent="0.3">
      <c r="B383" s="30"/>
      <c r="W383" s="160"/>
      <c r="AO383" s="160"/>
      <c r="BF383" s="160"/>
      <c r="BZ383" s="160"/>
      <c r="CR383" s="160"/>
    </row>
    <row r="384" spans="2:96" s="44" customFormat="1" x14ac:dyDescent="0.3">
      <c r="B384" s="30"/>
      <c r="W384" s="160"/>
      <c r="AO384" s="160"/>
      <c r="BF384" s="160"/>
      <c r="BZ384" s="160"/>
      <c r="CR384" s="160"/>
    </row>
    <row r="385" spans="2:96" s="44" customFormat="1" x14ac:dyDescent="0.3">
      <c r="B385" s="30"/>
      <c r="W385" s="160"/>
      <c r="AO385" s="160"/>
      <c r="BF385" s="160"/>
      <c r="BZ385" s="160"/>
      <c r="CR385" s="160"/>
    </row>
    <row r="386" spans="2:96" s="44" customFormat="1" x14ac:dyDescent="0.3">
      <c r="B386" s="30"/>
      <c r="W386" s="160"/>
      <c r="AO386" s="160"/>
      <c r="BF386" s="160"/>
      <c r="BZ386" s="160"/>
      <c r="CR386" s="160"/>
    </row>
    <row r="387" spans="2:96" s="44" customFormat="1" x14ac:dyDescent="0.3">
      <c r="B387" s="30"/>
      <c r="W387" s="160"/>
      <c r="AO387" s="160"/>
      <c r="BF387" s="160"/>
      <c r="BZ387" s="160"/>
      <c r="CR387" s="160"/>
    </row>
    <row r="388" spans="2:96" s="44" customFormat="1" x14ac:dyDescent="0.3">
      <c r="B388" s="30"/>
      <c r="W388" s="160"/>
      <c r="AO388" s="160"/>
      <c r="BF388" s="160"/>
      <c r="BZ388" s="160"/>
      <c r="CR388" s="160"/>
    </row>
    <row r="389" spans="2:96" s="44" customFormat="1" x14ac:dyDescent="0.3">
      <c r="B389" s="30"/>
      <c r="W389" s="160"/>
      <c r="AO389" s="160"/>
      <c r="BF389" s="160"/>
      <c r="BZ389" s="160"/>
      <c r="CR389" s="160"/>
    </row>
    <row r="390" spans="2:96" s="44" customFormat="1" x14ac:dyDescent="0.3">
      <c r="B390" s="30"/>
      <c r="W390" s="160"/>
      <c r="AO390" s="160"/>
      <c r="BF390" s="160"/>
      <c r="BZ390" s="160"/>
      <c r="CR390" s="160"/>
    </row>
    <row r="391" spans="2:96" s="44" customFormat="1" x14ac:dyDescent="0.3">
      <c r="B391" s="30"/>
      <c r="W391" s="160"/>
      <c r="AO391" s="160"/>
      <c r="BF391" s="160"/>
      <c r="BZ391" s="160"/>
      <c r="CR391" s="160"/>
    </row>
    <row r="392" spans="2:96" s="44" customFormat="1" x14ac:dyDescent="0.3">
      <c r="B392" s="30"/>
      <c r="W392" s="160"/>
      <c r="AO392" s="160"/>
      <c r="BF392" s="160"/>
      <c r="BZ392" s="160"/>
      <c r="CR392" s="160"/>
    </row>
    <row r="393" spans="2:96" s="44" customFormat="1" x14ac:dyDescent="0.3">
      <c r="B393" s="30"/>
      <c r="W393" s="160"/>
      <c r="AO393" s="160"/>
      <c r="BF393" s="160"/>
      <c r="BZ393" s="160"/>
      <c r="CR393" s="160"/>
    </row>
    <row r="394" spans="2:96" s="44" customFormat="1" x14ac:dyDescent="0.3">
      <c r="B394" s="30"/>
      <c r="W394" s="160"/>
      <c r="AO394" s="160"/>
      <c r="BF394" s="160"/>
      <c r="BZ394" s="160"/>
      <c r="CR394" s="160"/>
    </row>
    <row r="395" spans="2:96" s="44" customFormat="1" x14ac:dyDescent="0.3">
      <c r="B395" s="30"/>
      <c r="W395" s="160"/>
      <c r="AO395" s="160"/>
      <c r="BF395" s="160"/>
      <c r="BZ395" s="160"/>
      <c r="CR395" s="160"/>
    </row>
    <row r="396" spans="2:96" s="44" customFormat="1" x14ac:dyDescent="0.3">
      <c r="B396" s="30"/>
      <c r="W396" s="160"/>
      <c r="AO396" s="160"/>
      <c r="BF396" s="160"/>
      <c r="BZ396" s="160"/>
      <c r="CR396" s="160"/>
    </row>
    <row r="397" spans="2:96" s="44" customFormat="1" x14ac:dyDescent="0.3">
      <c r="B397" s="30"/>
      <c r="W397" s="160"/>
      <c r="AO397" s="160"/>
      <c r="BF397" s="160"/>
      <c r="BZ397" s="160"/>
      <c r="CR397" s="160"/>
    </row>
    <row r="398" spans="2:96" s="44" customFormat="1" x14ac:dyDescent="0.3">
      <c r="B398" s="30"/>
      <c r="W398" s="160"/>
      <c r="AO398" s="160"/>
      <c r="BF398" s="160"/>
      <c r="BZ398" s="160"/>
      <c r="CR398" s="160"/>
    </row>
    <row r="399" spans="2:96" s="44" customFormat="1" x14ac:dyDescent="0.3">
      <c r="B399" s="30"/>
      <c r="W399" s="160"/>
      <c r="AO399" s="160"/>
      <c r="BF399" s="160"/>
      <c r="BZ399" s="160"/>
      <c r="CR399" s="160"/>
    </row>
    <row r="400" spans="2:96" s="44" customFormat="1" x14ac:dyDescent="0.3">
      <c r="B400" s="30"/>
      <c r="W400" s="160"/>
      <c r="AO400" s="160"/>
      <c r="BF400" s="160"/>
      <c r="BZ400" s="160"/>
      <c r="CR400" s="160"/>
    </row>
    <row r="401" spans="2:96" s="44" customFormat="1" x14ac:dyDescent="0.3">
      <c r="B401" s="30"/>
      <c r="W401" s="160"/>
      <c r="AO401" s="160"/>
      <c r="BF401" s="160"/>
      <c r="BZ401" s="160"/>
      <c r="CR401" s="160"/>
    </row>
    <row r="402" spans="2:96" s="44" customFormat="1" x14ac:dyDescent="0.3">
      <c r="B402" s="30"/>
      <c r="W402" s="160"/>
      <c r="AO402" s="160"/>
      <c r="BF402" s="160"/>
      <c r="BZ402" s="160"/>
      <c r="CR402" s="160"/>
    </row>
    <row r="403" spans="2:96" s="44" customFormat="1" x14ac:dyDescent="0.3">
      <c r="B403" s="30"/>
      <c r="W403" s="160"/>
      <c r="AO403" s="160"/>
      <c r="BF403" s="160"/>
      <c r="BZ403" s="160"/>
      <c r="CR403" s="160"/>
    </row>
    <row r="404" spans="2:96" s="44" customFormat="1" x14ac:dyDescent="0.3">
      <c r="B404" s="30"/>
      <c r="W404" s="160"/>
      <c r="AO404" s="160"/>
      <c r="BF404" s="160"/>
      <c r="BZ404" s="160"/>
      <c r="CR404" s="160"/>
    </row>
    <row r="405" spans="2:96" s="44" customFormat="1" x14ac:dyDescent="0.3">
      <c r="B405" s="30"/>
      <c r="W405" s="160"/>
      <c r="AO405" s="160"/>
      <c r="BF405" s="160"/>
      <c r="BZ405" s="160"/>
      <c r="CR405" s="160"/>
    </row>
    <row r="406" spans="2:96" s="44" customFormat="1" x14ac:dyDescent="0.3">
      <c r="B406" s="30"/>
      <c r="W406" s="160"/>
      <c r="AO406" s="160"/>
      <c r="BF406" s="160"/>
      <c r="BZ406" s="160"/>
      <c r="CR406" s="160"/>
    </row>
    <row r="407" spans="2:96" s="44" customFormat="1" x14ac:dyDescent="0.3">
      <c r="B407" s="30"/>
      <c r="W407" s="160"/>
      <c r="AO407" s="160"/>
      <c r="BF407" s="160"/>
      <c r="BZ407" s="160"/>
      <c r="CR407" s="160"/>
    </row>
    <row r="408" spans="2:96" s="44" customFormat="1" x14ac:dyDescent="0.3">
      <c r="B408" s="30"/>
      <c r="W408" s="160"/>
      <c r="AO408" s="160"/>
      <c r="BF408" s="160"/>
      <c r="BZ408" s="160"/>
      <c r="CR408" s="160"/>
    </row>
    <row r="409" spans="2:96" s="44" customFormat="1" x14ac:dyDescent="0.3">
      <c r="B409" s="30"/>
      <c r="W409" s="160"/>
      <c r="AO409" s="160"/>
      <c r="BF409" s="160"/>
      <c r="BZ409" s="160"/>
      <c r="CR409" s="160"/>
    </row>
    <row r="410" spans="2:96" s="44" customFormat="1" x14ac:dyDescent="0.3">
      <c r="B410" s="30"/>
      <c r="W410" s="160"/>
      <c r="AO410" s="160"/>
      <c r="BF410" s="160"/>
      <c r="BZ410" s="160"/>
      <c r="CR410" s="160"/>
    </row>
    <row r="411" spans="2:96" s="44" customFormat="1" x14ac:dyDescent="0.3">
      <c r="B411" s="30"/>
      <c r="W411" s="160"/>
      <c r="AO411" s="160"/>
      <c r="BF411" s="160"/>
      <c r="BZ411" s="160"/>
      <c r="CR411" s="160"/>
    </row>
    <row r="412" spans="2:96" s="44" customFormat="1" x14ac:dyDescent="0.3">
      <c r="B412" s="30"/>
      <c r="W412" s="160"/>
      <c r="AO412" s="160"/>
      <c r="BF412" s="160"/>
      <c r="BZ412" s="160"/>
      <c r="CR412" s="160"/>
    </row>
    <row r="413" spans="2:96" s="44" customFormat="1" x14ac:dyDescent="0.3">
      <c r="B413" s="30"/>
      <c r="W413" s="160"/>
      <c r="AO413" s="160"/>
      <c r="BF413" s="160"/>
      <c r="BZ413" s="160"/>
      <c r="CR413" s="160"/>
    </row>
    <row r="414" spans="2:96" s="44" customFormat="1" x14ac:dyDescent="0.3">
      <c r="B414" s="30"/>
      <c r="W414" s="160"/>
      <c r="AO414" s="160"/>
      <c r="BF414" s="160"/>
      <c r="BZ414" s="160"/>
      <c r="CR414" s="160"/>
    </row>
    <row r="415" spans="2:96" s="44" customFormat="1" x14ac:dyDescent="0.3">
      <c r="B415" s="30"/>
      <c r="W415" s="160"/>
      <c r="AO415" s="160"/>
      <c r="BF415" s="160"/>
      <c r="BZ415" s="160"/>
      <c r="CR415" s="160"/>
    </row>
    <row r="416" spans="2:96" s="44" customFormat="1" x14ac:dyDescent="0.3">
      <c r="B416" s="30"/>
      <c r="W416" s="160"/>
      <c r="AO416" s="160"/>
      <c r="BF416" s="160"/>
      <c r="BZ416" s="160"/>
      <c r="CR416" s="160"/>
    </row>
    <row r="417" spans="2:96" s="44" customFormat="1" x14ac:dyDescent="0.3">
      <c r="B417" s="30"/>
      <c r="W417" s="160"/>
      <c r="AO417" s="160"/>
      <c r="BF417" s="160"/>
      <c r="BZ417" s="160"/>
      <c r="CR417" s="160"/>
    </row>
    <row r="418" spans="2:96" s="44" customFormat="1" x14ac:dyDescent="0.3">
      <c r="B418" s="30"/>
      <c r="W418" s="160"/>
      <c r="AO418" s="160"/>
      <c r="BF418" s="160"/>
      <c r="BZ418" s="160"/>
      <c r="CR418" s="160"/>
    </row>
    <row r="419" spans="2:96" s="44" customFormat="1" x14ac:dyDescent="0.3">
      <c r="B419" s="30"/>
      <c r="W419" s="160"/>
      <c r="AO419" s="160"/>
      <c r="BF419" s="160"/>
      <c r="BZ419" s="160"/>
      <c r="CR419" s="160"/>
    </row>
    <row r="420" spans="2:96" s="44" customFormat="1" x14ac:dyDescent="0.3">
      <c r="B420" s="30"/>
      <c r="W420" s="160"/>
      <c r="AO420" s="160"/>
      <c r="BF420" s="160"/>
      <c r="BZ420" s="160"/>
      <c r="CR420" s="160"/>
    </row>
    <row r="421" spans="2:96" s="44" customFormat="1" x14ac:dyDescent="0.3">
      <c r="B421" s="30"/>
      <c r="W421" s="160"/>
      <c r="AO421" s="160"/>
      <c r="BF421" s="160"/>
      <c r="BZ421" s="160"/>
      <c r="CR421" s="160"/>
    </row>
    <row r="422" spans="2:96" s="44" customFormat="1" x14ac:dyDescent="0.3">
      <c r="B422" s="30"/>
      <c r="W422" s="160"/>
      <c r="AO422" s="160"/>
      <c r="BF422" s="160"/>
      <c r="BZ422" s="160"/>
      <c r="CR422" s="160"/>
    </row>
    <row r="423" spans="2:96" s="44" customFormat="1" x14ac:dyDescent="0.3">
      <c r="B423" s="30"/>
      <c r="W423" s="160"/>
      <c r="AO423" s="160"/>
      <c r="BF423" s="160"/>
      <c r="BZ423" s="160"/>
      <c r="CR423" s="160"/>
    </row>
    <row r="424" spans="2:96" s="44" customFormat="1" x14ac:dyDescent="0.3">
      <c r="B424" s="30"/>
      <c r="W424" s="160"/>
      <c r="AO424" s="160"/>
      <c r="BF424" s="160"/>
      <c r="BZ424" s="160"/>
      <c r="CR424" s="160"/>
    </row>
    <row r="425" spans="2:96" s="44" customFormat="1" x14ac:dyDescent="0.3">
      <c r="B425" s="30"/>
      <c r="W425" s="160"/>
      <c r="AO425" s="160"/>
      <c r="BF425" s="160"/>
      <c r="BZ425" s="160"/>
      <c r="CR425" s="160"/>
    </row>
    <row r="426" spans="2:96" s="44" customFormat="1" x14ac:dyDescent="0.3">
      <c r="B426" s="30"/>
      <c r="W426" s="160"/>
      <c r="AO426" s="160"/>
      <c r="BF426" s="160"/>
      <c r="BZ426" s="160"/>
      <c r="CR426" s="160"/>
    </row>
    <row r="427" spans="2:96" s="44" customFormat="1" x14ac:dyDescent="0.3">
      <c r="B427" s="30"/>
      <c r="W427" s="160"/>
      <c r="AO427" s="160"/>
      <c r="BF427" s="160"/>
      <c r="BZ427" s="160"/>
      <c r="CR427" s="160"/>
    </row>
    <row r="428" spans="2:96" s="44" customFormat="1" x14ac:dyDescent="0.3">
      <c r="B428" s="30"/>
      <c r="W428" s="160"/>
      <c r="AO428" s="160"/>
      <c r="BF428" s="160"/>
      <c r="BZ428" s="160"/>
      <c r="CR428" s="160"/>
    </row>
    <row r="429" spans="2:96" s="44" customFormat="1" x14ac:dyDescent="0.3">
      <c r="B429" s="30"/>
      <c r="W429" s="160"/>
      <c r="AO429" s="160"/>
      <c r="BF429" s="160"/>
      <c r="BZ429" s="160"/>
      <c r="CR429" s="160"/>
    </row>
    <row r="430" spans="2:96" s="44" customFormat="1" x14ac:dyDescent="0.3">
      <c r="B430" s="30"/>
      <c r="W430" s="160"/>
      <c r="AO430" s="160"/>
      <c r="BF430" s="160"/>
      <c r="BZ430" s="160"/>
      <c r="CR430" s="160"/>
    </row>
    <row r="431" spans="2:96" s="44" customFormat="1" x14ac:dyDescent="0.3">
      <c r="B431" s="30"/>
      <c r="W431" s="160"/>
      <c r="AO431" s="160"/>
      <c r="BF431" s="160"/>
      <c r="BZ431" s="160"/>
      <c r="CR431" s="160"/>
    </row>
    <row r="432" spans="2:96" s="44" customFormat="1" x14ac:dyDescent="0.3">
      <c r="B432" s="30"/>
      <c r="W432" s="160"/>
      <c r="AO432" s="160"/>
      <c r="BF432" s="160"/>
      <c r="BZ432" s="160"/>
      <c r="CR432" s="160"/>
    </row>
    <row r="433" spans="2:96" s="44" customFormat="1" x14ac:dyDescent="0.3">
      <c r="B433" s="30"/>
      <c r="W433" s="160"/>
      <c r="AO433" s="160"/>
      <c r="BF433" s="160"/>
      <c r="BZ433" s="160"/>
      <c r="CR433" s="160"/>
    </row>
    <row r="434" spans="2:96" s="44" customFormat="1" x14ac:dyDescent="0.3">
      <c r="B434" s="30"/>
      <c r="W434" s="160"/>
      <c r="AO434" s="160"/>
      <c r="BF434" s="160"/>
      <c r="BZ434" s="160"/>
      <c r="CR434" s="160"/>
    </row>
    <row r="435" spans="2:96" s="44" customFormat="1" x14ac:dyDescent="0.3">
      <c r="B435" s="30"/>
      <c r="W435" s="160"/>
      <c r="AO435" s="160"/>
      <c r="BF435" s="160"/>
      <c r="BZ435" s="160"/>
      <c r="CR435" s="160"/>
    </row>
    <row r="436" spans="2:96" s="44" customFormat="1" x14ac:dyDescent="0.3">
      <c r="B436" s="30"/>
      <c r="W436" s="160"/>
      <c r="AO436" s="160"/>
      <c r="BF436" s="160"/>
      <c r="BZ436" s="160"/>
      <c r="CR436" s="160"/>
    </row>
    <row r="437" spans="2:96" s="44" customFormat="1" x14ac:dyDescent="0.3">
      <c r="B437" s="30"/>
      <c r="W437" s="160"/>
      <c r="AO437" s="160"/>
      <c r="BF437" s="160"/>
      <c r="BZ437" s="160"/>
      <c r="CR437" s="160"/>
    </row>
    <row r="438" spans="2:96" s="44" customFormat="1" x14ac:dyDescent="0.3">
      <c r="B438" s="30"/>
      <c r="W438" s="160"/>
      <c r="AO438" s="160"/>
      <c r="BF438" s="160"/>
      <c r="BZ438" s="160"/>
      <c r="CR438" s="160"/>
    </row>
    <row r="439" spans="2:96" s="44" customFormat="1" x14ac:dyDescent="0.3">
      <c r="B439" s="30"/>
      <c r="W439" s="160"/>
      <c r="AO439" s="160"/>
      <c r="BF439" s="160"/>
      <c r="BZ439" s="160"/>
      <c r="CR439" s="160"/>
    </row>
    <row r="440" spans="2:96" s="44" customFormat="1" x14ac:dyDescent="0.3">
      <c r="B440" s="30"/>
      <c r="W440" s="160"/>
      <c r="AO440" s="160"/>
      <c r="BF440" s="160"/>
      <c r="BZ440" s="160"/>
      <c r="CR440" s="160"/>
    </row>
    <row r="441" spans="2:96" s="44" customFormat="1" x14ac:dyDescent="0.3">
      <c r="B441" s="30"/>
      <c r="W441" s="160"/>
      <c r="AO441" s="160"/>
      <c r="BF441" s="160"/>
      <c r="BZ441" s="160"/>
      <c r="CR441" s="160"/>
    </row>
    <row r="442" spans="2:96" s="44" customFormat="1" x14ac:dyDescent="0.3">
      <c r="B442" s="30"/>
      <c r="W442" s="160"/>
      <c r="AO442" s="160"/>
      <c r="BF442" s="160"/>
      <c r="BZ442" s="160"/>
      <c r="CR442" s="160"/>
    </row>
    <row r="443" spans="2:96" s="44" customFormat="1" x14ac:dyDescent="0.3">
      <c r="B443" s="30"/>
      <c r="W443" s="160"/>
      <c r="AO443" s="160"/>
      <c r="BF443" s="160"/>
      <c r="BZ443" s="160"/>
      <c r="CR443" s="160"/>
    </row>
    <row r="444" spans="2:96" s="44" customFormat="1" x14ac:dyDescent="0.3">
      <c r="B444" s="30"/>
      <c r="W444" s="160"/>
      <c r="AO444" s="160"/>
      <c r="BF444" s="160"/>
      <c r="BZ444" s="160"/>
      <c r="CR444" s="160"/>
    </row>
    <row r="445" spans="2:96" s="44" customFormat="1" x14ac:dyDescent="0.3">
      <c r="B445" s="30"/>
      <c r="W445" s="160"/>
      <c r="AO445" s="160"/>
      <c r="BF445" s="160"/>
      <c r="BZ445" s="160"/>
      <c r="CR445" s="160"/>
    </row>
    <row r="446" spans="2:96" s="44" customFormat="1" x14ac:dyDescent="0.3">
      <c r="B446" s="30"/>
      <c r="W446" s="160"/>
      <c r="AO446" s="160"/>
      <c r="BF446" s="160"/>
      <c r="BZ446" s="160"/>
      <c r="CR446" s="160"/>
    </row>
    <row r="447" spans="2:96" s="44" customFormat="1" x14ac:dyDescent="0.3">
      <c r="B447" s="30"/>
      <c r="W447" s="160"/>
      <c r="AO447" s="160"/>
      <c r="BF447" s="160"/>
      <c r="BZ447" s="160"/>
      <c r="CR447" s="160"/>
    </row>
    <row r="448" spans="2:96" s="44" customFormat="1" x14ac:dyDescent="0.3">
      <c r="B448" s="30"/>
      <c r="W448" s="160"/>
      <c r="AO448" s="160"/>
      <c r="BF448" s="160"/>
      <c r="BZ448" s="160"/>
      <c r="CR448" s="160"/>
    </row>
    <row r="449" spans="2:96" s="44" customFormat="1" x14ac:dyDescent="0.3">
      <c r="B449" s="30"/>
      <c r="W449" s="160"/>
      <c r="AO449" s="160"/>
      <c r="BF449" s="160"/>
      <c r="BZ449" s="160"/>
      <c r="CR449" s="160"/>
    </row>
    <row r="450" spans="2:96" s="44" customFormat="1" x14ac:dyDescent="0.3">
      <c r="B450" s="30"/>
      <c r="W450" s="160"/>
      <c r="AO450" s="160"/>
      <c r="BF450" s="160"/>
      <c r="BZ450" s="160"/>
      <c r="CR450" s="160"/>
    </row>
    <row r="451" spans="2:96" s="44" customFormat="1" x14ac:dyDescent="0.3">
      <c r="B451" s="30"/>
      <c r="W451" s="160"/>
      <c r="AO451" s="160"/>
      <c r="BF451" s="160"/>
      <c r="BZ451" s="160"/>
      <c r="CR451" s="160"/>
    </row>
    <row r="452" spans="2:96" s="44" customFormat="1" x14ac:dyDescent="0.3">
      <c r="B452" s="30"/>
      <c r="W452" s="160"/>
      <c r="AO452" s="160"/>
      <c r="BF452" s="160"/>
      <c r="BZ452" s="160"/>
      <c r="CR452" s="160"/>
    </row>
    <row r="453" spans="2:96" s="44" customFormat="1" x14ac:dyDescent="0.3">
      <c r="B453" s="30"/>
      <c r="W453" s="160"/>
      <c r="AO453" s="160"/>
      <c r="BF453" s="160"/>
      <c r="BZ453" s="160"/>
      <c r="CR453" s="160"/>
    </row>
    <row r="454" spans="2:96" s="44" customFormat="1" x14ac:dyDescent="0.3">
      <c r="B454" s="30"/>
      <c r="W454" s="160"/>
      <c r="AO454" s="160"/>
      <c r="BF454" s="160"/>
      <c r="BZ454" s="160"/>
      <c r="CR454" s="160"/>
    </row>
    <row r="455" spans="2:96" s="44" customFormat="1" x14ac:dyDescent="0.3">
      <c r="B455" s="30"/>
      <c r="W455" s="160"/>
      <c r="AO455" s="160"/>
      <c r="BF455" s="160"/>
      <c r="BZ455" s="160"/>
      <c r="CR455" s="160"/>
    </row>
    <row r="456" spans="2:96" s="44" customFormat="1" x14ac:dyDescent="0.3">
      <c r="B456" s="30"/>
      <c r="W456" s="160"/>
      <c r="AO456" s="160"/>
      <c r="BF456" s="160"/>
      <c r="BZ456" s="160"/>
      <c r="CR456" s="160"/>
    </row>
    <row r="457" spans="2:96" s="44" customFormat="1" x14ac:dyDescent="0.3">
      <c r="B457" s="30"/>
      <c r="W457" s="160"/>
      <c r="AO457" s="160"/>
      <c r="BF457" s="160"/>
      <c r="BZ457" s="160"/>
      <c r="CR457" s="160"/>
    </row>
    <row r="458" spans="2:96" s="44" customFormat="1" x14ac:dyDescent="0.3">
      <c r="B458" s="30"/>
      <c r="W458" s="160"/>
      <c r="AO458" s="160"/>
      <c r="BF458" s="160"/>
      <c r="BZ458" s="160"/>
      <c r="CR458" s="160"/>
    </row>
    <row r="459" spans="2:96" s="44" customFormat="1" x14ac:dyDescent="0.3">
      <c r="B459" s="30"/>
      <c r="W459" s="160"/>
      <c r="AO459" s="160"/>
      <c r="BF459" s="160"/>
      <c r="BZ459" s="160"/>
      <c r="CR459" s="160"/>
    </row>
    <row r="460" spans="2:96" s="44" customFormat="1" x14ac:dyDescent="0.3">
      <c r="B460" s="30"/>
      <c r="W460" s="160"/>
      <c r="AO460" s="160"/>
      <c r="BF460" s="160"/>
      <c r="BZ460" s="160"/>
      <c r="CR460" s="160"/>
    </row>
    <row r="461" spans="2:96" s="44" customFormat="1" x14ac:dyDescent="0.3">
      <c r="B461" s="30"/>
      <c r="W461" s="160"/>
      <c r="AO461" s="160"/>
      <c r="BF461" s="160"/>
      <c r="BZ461" s="160"/>
      <c r="CR461" s="160"/>
    </row>
    <row r="462" spans="2:96" s="44" customFormat="1" x14ac:dyDescent="0.3">
      <c r="B462" s="30"/>
      <c r="W462" s="160"/>
      <c r="AO462" s="160"/>
      <c r="BF462" s="160"/>
      <c r="BZ462" s="160"/>
      <c r="CR462" s="160"/>
    </row>
    <row r="463" spans="2:96" s="44" customFormat="1" x14ac:dyDescent="0.3">
      <c r="B463" s="30"/>
      <c r="W463" s="160"/>
      <c r="AO463" s="160"/>
      <c r="BF463" s="160"/>
      <c r="BZ463" s="160"/>
      <c r="CR463" s="160"/>
    </row>
    <row r="464" spans="2:96" s="44" customFormat="1" x14ac:dyDescent="0.3">
      <c r="B464" s="30"/>
      <c r="W464" s="160"/>
      <c r="AO464" s="160"/>
      <c r="BF464" s="160"/>
      <c r="BZ464" s="160"/>
      <c r="CR464" s="160"/>
    </row>
    <row r="465" spans="2:96" s="44" customFormat="1" x14ac:dyDescent="0.3">
      <c r="B465" s="32"/>
      <c r="W465" s="160"/>
      <c r="AO465" s="160"/>
      <c r="BF465" s="160"/>
      <c r="BZ465" s="160"/>
      <c r="CR465" s="160"/>
    </row>
    <row r="466" spans="2:96" s="44" customFormat="1" x14ac:dyDescent="0.3">
      <c r="B466" s="32"/>
      <c r="W466" s="160"/>
      <c r="AO466" s="160"/>
      <c r="BF466" s="160"/>
      <c r="BZ466" s="160"/>
      <c r="CR466" s="160"/>
    </row>
    <row r="467" spans="2:96" s="44" customFormat="1" x14ac:dyDescent="0.3">
      <c r="B467" s="32"/>
      <c r="W467" s="160"/>
      <c r="AO467" s="160"/>
      <c r="BF467" s="160"/>
      <c r="BZ467" s="160"/>
      <c r="CR467" s="160"/>
    </row>
    <row r="468" spans="2:96" s="44" customFormat="1" x14ac:dyDescent="0.3">
      <c r="B468" s="32"/>
      <c r="W468" s="160"/>
      <c r="AO468" s="160"/>
      <c r="BF468" s="160"/>
      <c r="BZ468" s="160"/>
      <c r="CR468" s="160"/>
    </row>
    <row r="469" spans="2:96" s="44" customFormat="1" x14ac:dyDescent="0.3">
      <c r="B469" s="32"/>
      <c r="W469" s="160"/>
      <c r="AO469" s="160"/>
      <c r="BF469" s="160"/>
      <c r="BZ469" s="160"/>
      <c r="CR469" s="160"/>
    </row>
    <row r="470" spans="2:96" s="44" customFormat="1" x14ac:dyDescent="0.3">
      <c r="B470" s="32"/>
      <c r="W470" s="160"/>
      <c r="AO470" s="160"/>
      <c r="BF470" s="160"/>
      <c r="BZ470" s="160"/>
      <c r="CR470" s="160"/>
    </row>
    <row r="471" spans="2:96" s="44" customFormat="1" x14ac:dyDescent="0.3">
      <c r="B471" s="32"/>
      <c r="W471" s="160"/>
      <c r="AO471" s="160"/>
      <c r="BF471" s="160"/>
      <c r="BZ471" s="160"/>
      <c r="CR471" s="160"/>
    </row>
    <row r="472" spans="2:96" s="44" customFormat="1" x14ac:dyDescent="0.3">
      <c r="B472" s="32"/>
      <c r="W472" s="160"/>
      <c r="AO472" s="160"/>
      <c r="BF472" s="160"/>
      <c r="BZ472" s="160"/>
      <c r="CR472" s="160"/>
    </row>
    <row r="473" spans="2:96" s="44" customFormat="1" x14ac:dyDescent="0.3">
      <c r="B473" s="32"/>
      <c r="W473" s="160"/>
      <c r="AO473" s="160"/>
      <c r="BF473" s="160"/>
      <c r="BZ473" s="160"/>
      <c r="CR473" s="160"/>
    </row>
    <row r="474" spans="2:96" s="44" customFormat="1" x14ac:dyDescent="0.3">
      <c r="B474" s="32"/>
      <c r="W474" s="160"/>
      <c r="AO474" s="160"/>
      <c r="BF474" s="160"/>
      <c r="BZ474" s="160"/>
      <c r="CR474" s="160"/>
    </row>
  </sheetData>
  <mergeCells count="36">
    <mergeCell ref="BG1:BZ1"/>
    <mergeCell ref="CA2:CD2"/>
    <mergeCell ref="A29:A31"/>
    <mergeCell ref="A35:A36"/>
    <mergeCell ref="A37:A38"/>
    <mergeCell ref="A4:A5"/>
    <mergeCell ref="A6:A11"/>
    <mergeCell ref="A12:A14"/>
    <mergeCell ref="A16:A17"/>
    <mergeCell ref="A18:A28"/>
    <mergeCell ref="BK2:BS2"/>
    <mergeCell ref="BT2:BY2"/>
    <mergeCell ref="CE2:CK2"/>
    <mergeCell ref="CL2:CQ2"/>
    <mergeCell ref="BG2:BJ2"/>
    <mergeCell ref="AT2:AZ2"/>
    <mergeCell ref="E1:W1"/>
    <mergeCell ref="X1:AO1"/>
    <mergeCell ref="AP1:BF1"/>
    <mergeCell ref="BA2:BE2"/>
    <mergeCell ref="CA1:CR1"/>
    <mergeCell ref="B35:B36"/>
    <mergeCell ref="C35:C36"/>
    <mergeCell ref="E2:H2"/>
    <mergeCell ref="X2:AA2"/>
    <mergeCell ref="AP2:AS2"/>
    <mergeCell ref="B2:C3"/>
    <mergeCell ref="D2:D3"/>
    <mergeCell ref="I2:P2"/>
    <mergeCell ref="Q2:V2"/>
    <mergeCell ref="AB2:AH2"/>
    <mergeCell ref="AI2:AM2"/>
    <mergeCell ref="B4:B5"/>
    <mergeCell ref="C4:C5"/>
    <mergeCell ref="B16:B17"/>
    <mergeCell ref="C16:C17"/>
  </mergeCells>
  <pageMargins left="0.7" right="0.7" top="0.75" bottom="0.75" header="0.3" footer="0.3"/>
  <pageSetup paperSize="9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Przedmioty ogólne </vt:lpstr>
      <vt:lpstr>Przedmioty obieralne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Merkisz-Guranowska</cp:lastModifiedBy>
  <cp:lastPrinted>2019-03-25T13:41:02Z</cp:lastPrinted>
  <dcterms:created xsi:type="dcterms:W3CDTF">2019-03-12T09:25:15Z</dcterms:created>
  <dcterms:modified xsi:type="dcterms:W3CDTF">2021-02-28T13:21:00Z</dcterms:modified>
</cp:coreProperties>
</file>